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B4C300CE-56B3-4899-930D-546707383FC1}" xr6:coauthVersionLast="47" xr6:coauthVersionMax="47" xr10:uidLastSave="{00000000-0000-0000-0000-000000000000}"/>
  <bookViews>
    <workbookView xWindow="-108" yWindow="-108" windowWidth="23256" windowHeight="12288" activeTab="1" xr2:uid="{00000000-000D-0000-FFFF-FFFF00000000}"/>
  </bookViews>
  <sheets>
    <sheet name="همپوشانی" sheetId="5" state="hidden" r:id="rId1"/>
    <sheet name="Takhirat" sheetId="11" r:id="rId2"/>
  </sheets>
  <definedNames>
    <definedName name="_xlnm.Print_Area" localSheetId="1">Takhirat!$A$1:$J$27</definedName>
    <definedName name="ش109" localSheetId="0">#REF!</definedName>
    <definedName name="ش10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1" l="1"/>
  <c r="J11" i="11"/>
  <c r="J9" i="11"/>
  <c r="J7" i="11"/>
  <c r="J15" i="11"/>
  <c r="J17" i="11"/>
  <c r="J19" i="11"/>
  <c r="J5" i="11"/>
  <c r="M11" i="11"/>
  <c r="H5" i="11"/>
  <c r="C9" i="11"/>
  <c r="C11" i="11"/>
  <c r="C13" i="11"/>
  <c r="C15" i="11"/>
  <c r="C17" i="11"/>
  <c r="C19" i="11"/>
  <c r="H17" i="11"/>
  <c r="H19" i="11"/>
  <c r="H13" i="11"/>
  <c r="H9" i="11"/>
  <c r="H11" i="11"/>
  <c r="H15" i="11"/>
  <c r="H7" i="11"/>
  <c r="C7" i="11"/>
  <c r="M6" i="11"/>
  <c r="I30" i="11"/>
  <c r="D2" i="5"/>
  <c r="M2" i="5"/>
  <c r="AS2" i="5"/>
  <c r="M13" i="11" l="1"/>
  <c r="M9" i="11"/>
  <c r="J2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مبلغ ناخالص ویژه صورت وضعیت بدون کسورات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منظور از دوره صورت وضعیت تعداد روزهای مابین تاریخ ارسال صورت وضعیت با صورت وضعیت قبلی می باشد. 
</t>
        </r>
      </text>
    </comment>
  </commentList>
</comments>
</file>

<file path=xl/sharedStrings.xml><?xml version="1.0" encoding="utf-8"?>
<sst xmlns="http://schemas.openxmlformats.org/spreadsheetml/2006/main" count="147" uniqueCount="67">
  <si>
    <t>ردیف</t>
  </si>
  <si>
    <t>شرح</t>
  </si>
  <si>
    <t>کارفرما</t>
  </si>
  <si>
    <t>پیمانکار</t>
  </si>
  <si>
    <t>مدت تاخیر</t>
  </si>
  <si>
    <t>شروع</t>
  </si>
  <si>
    <t>پایان</t>
  </si>
  <si>
    <t>پروژه :</t>
  </si>
  <si>
    <t>شماره قرارداد :</t>
  </si>
  <si>
    <t>تعداد روزها با احتساب همپوشانی</t>
  </si>
  <si>
    <t>نمودار همپوشانی تاخیرات  فنی پروژه</t>
  </si>
  <si>
    <t xml:space="preserve">بررسی موارد گزارش  تاخیرات  پیمانکار و مدت بوجود آمده  ناشی از آن </t>
  </si>
  <si>
    <t>30 روز</t>
  </si>
  <si>
    <t>مهندس مشاور</t>
  </si>
  <si>
    <t>نام پروژه</t>
  </si>
  <si>
    <t>مبلغ پیمان</t>
  </si>
  <si>
    <t>مدت پیمان:</t>
  </si>
  <si>
    <t>جمع مدت تمدید به روز</t>
  </si>
  <si>
    <t>مدت تمديد</t>
  </si>
  <si>
    <t xml:space="preserve"> تاخير در پرداخت(ө)</t>
  </si>
  <si>
    <t>مدت مجاز جهت پرداخت</t>
  </si>
  <si>
    <t>دوره صورت وضعيت(t)</t>
  </si>
  <si>
    <t>تاریخ واقعی پرداخت</t>
  </si>
  <si>
    <t>تاریخ پرداخت طبق پیمان</t>
  </si>
  <si>
    <t>تاريخ تسلیم صورت وضعیت</t>
  </si>
  <si>
    <t>مبلغ این صورت وضعیت</t>
  </si>
  <si>
    <t>مبلغ کل کارکرد</t>
  </si>
  <si>
    <t>شماره صورت وضعيت</t>
  </si>
  <si>
    <t>جدول محاسبه تمدید مدت پیمان ناشی از تاخیر در پرداخت صورت وضعیتها</t>
  </si>
  <si>
    <t xml:space="preserve"> تاخیرات ناشی از تعهدات مالی کارفرمای محترم</t>
  </si>
  <si>
    <t>تیر 1399</t>
  </si>
  <si>
    <t>مرداد 1399</t>
  </si>
  <si>
    <t>شهریور 1399</t>
  </si>
  <si>
    <t xml:space="preserve">عدم تهیه به موقع پنجره های آلومینیومی بهمراه شیشه </t>
  </si>
  <si>
    <t>عدم تهیه به موقع اجناس لوله کشی گازی و اجرای آن و فراهم ننمودن وسایل گرمایشی</t>
  </si>
  <si>
    <t>موارد خارج از قصور پیمانکار</t>
  </si>
  <si>
    <t>99/05/05</t>
  </si>
  <si>
    <t>مهر  1399</t>
  </si>
  <si>
    <t>آبان 1399</t>
  </si>
  <si>
    <t>آذر  1399</t>
  </si>
  <si>
    <t>تاریخ قرارداد:</t>
  </si>
  <si>
    <t>99/04/15</t>
  </si>
  <si>
    <t>دی  1399</t>
  </si>
  <si>
    <t>104 روز</t>
  </si>
  <si>
    <t>7 روز</t>
  </si>
  <si>
    <t>14 روز</t>
  </si>
  <si>
    <t>0 روز</t>
  </si>
  <si>
    <t>32 روز</t>
  </si>
  <si>
    <t>99/04/02</t>
  </si>
  <si>
    <t>99/05/02</t>
  </si>
  <si>
    <t>99/05/11</t>
  </si>
  <si>
    <t>10 روز</t>
  </si>
  <si>
    <t>99/04/24</t>
  </si>
  <si>
    <t>39 روز</t>
  </si>
  <si>
    <t>9 روز</t>
  </si>
  <si>
    <t>3-1</t>
  </si>
  <si>
    <t>3-2</t>
  </si>
  <si>
    <t>صورت وضعیت شماره 3</t>
  </si>
  <si>
    <t>صورت وضعیت شماره 5</t>
  </si>
  <si>
    <t>99/09/02</t>
  </si>
  <si>
    <t>بهمن  1399</t>
  </si>
  <si>
    <t>اسفند 1399</t>
  </si>
  <si>
    <t>فروردین 1400</t>
  </si>
  <si>
    <t>اردیبهشت 1400</t>
  </si>
  <si>
    <t>خرداد 1400</t>
  </si>
  <si>
    <t>* در صورتی که مدت بررسی در قرارداد غیر از  روز مشخص شده باشد در فرمول عدد را جایگزین 20 نمایید</t>
  </si>
  <si>
    <t>** مدت پیمان به روز وارد شود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</si>
</sst>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b/>
      <sz val="14"/>
      <color theme="1"/>
      <name val="B Mitra"/>
      <charset val="178"/>
    </font>
    <font>
      <sz val="10"/>
      <name val="B Mitra"/>
      <charset val="178"/>
    </font>
    <font>
      <sz val="10"/>
      <color theme="1"/>
      <name val="B Mitra"/>
      <charset val="178"/>
    </font>
    <font>
      <sz val="10"/>
      <name val="Arial"/>
      <family val="2"/>
    </font>
    <font>
      <sz val="12"/>
      <color rgb="FFFF0000"/>
      <name val="B Mitra"/>
      <charset val="178"/>
    </font>
    <font>
      <sz val="12"/>
      <name val="B Mitra"/>
      <charset val="178"/>
    </font>
    <font>
      <sz val="10"/>
      <name val="Arial"/>
      <family val="2"/>
    </font>
    <font>
      <b/>
      <sz val="12"/>
      <name val="B Mitra"/>
      <charset val="178"/>
    </font>
    <font>
      <b/>
      <sz val="14"/>
      <name val="B Mitra"/>
      <charset val="178"/>
    </font>
    <font>
      <b/>
      <sz val="16"/>
      <color theme="1"/>
      <name val="B Mitra"/>
      <charset val="178"/>
    </font>
    <font>
      <b/>
      <sz val="14"/>
      <color theme="1"/>
      <name val="B Titr"/>
      <charset val="178"/>
    </font>
    <font>
      <sz val="14"/>
      <color theme="1"/>
      <name val="B Titr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color theme="1"/>
      <name val="B Mitra"/>
      <charset val="178"/>
    </font>
    <font>
      <b/>
      <sz val="15"/>
      <color theme="1"/>
      <name val="B Mitra"/>
      <charset val="178"/>
    </font>
    <font>
      <sz val="5"/>
      <color theme="1"/>
      <name val="B Mitra"/>
      <charset val="178"/>
    </font>
    <font>
      <sz val="13"/>
      <color theme="1"/>
      <name val="B Mitra"/>
      <charset val="178"/>
    </font>
    <font>
      <b/>
      <sz val="11"/>
      <color theme="1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10" fillId="0" borderId="0"/>
    <xf numFmtId="164" fontId="10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51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0" xfId="3" applyFont="1" applyBorder="1" applyAlignment="1">
      <alignment vertical="center" wrapText="1"/>
    </xf>
    <xf numFmtId="3" fontId="11" fillId="0" borderId="0" xfId="3" applyNumberFormat="1" applyFont="1" applyBorder="1" applyAlignment="1">
      <alignment vertical="center" wrapText="1"/>
    </xf>
    <xf numFmtId="0" fontId="11" fillId="0" borderId="0" xfId="3" applyFont="1" applyAlignment="1">
      <alignment vertical="center" wrapText="1"/>
    </xf>
    <xf numFmtId="1" fontId="12" fillId="0" borderId="0" xfId="3" applyNumberFormat="1" applyFont="1" applyBorder="1" applyAlignment="1">
      <alignment horizontal="center" vertical="center" wrapText="1"/>
    </xf>
    <xf numFmtId="1" fontId="4" fillId="0" borderId="6" xfId="3" applyNumberFormat="1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1" fontId="13" fillId="0" borderId="19" xfId="3" applyNumberFormat="1" applyFont="1" applyBorder="1" applyAlignment="1">
      <alignment horizontal="center" vertical="center" wrapText="1"/>
    </xf>
    <xf numFmtId="3" fontId="3" fillId="0" borderId="17" xfId="3" applyNumberFormat="1" applyFont="1" applyBorder="1" applyAlignment="1">
      <alignment vertical="center" wrapText="1"/>
    </xf>
    <xf numFmtId="1" fontId="3" fillId="0" borderId="11" xfId="3" applyNumberFormat="1" applyFont="1" applyFill="1" applyBorder="1" applyAlignment="1" applyProtection="1">
      <alignment vertical="center" wrapText="1"/>
    </xf>
    <xf numFmtId="0" fontId="3" fillId="0" borderId="17" xfId="3" applyFont="1" applyBorder="1" applyAlignment="1">
      <alignment vertical="center" wrapText="1"/>
    </xf>
    <xf numFmtId="14" fontId="3" fillId="0" borderId="17" xfId="3" applyNumberFormat="1" applyFont="1" applyBorder="1" applyAlignment="1">
      <alignment vertical="center" wrapText="1"/>
    </xf>
    <xf numFmtId="1" fontId="3" fillId="0" borderId="19" xfId="3" applyNumberFormat="1" applyFont="1" applyFill="1" applyBorder="1" applyAlignment="1">
      <alignment vertical="center" wrapText="1"/>
    </xf>
    <xf numFmtId="0" fontId="3" fillId="0" borderId="11" xfId="3" applyFont="1" applyFill="1" applyBorder="1" applyAlignment="1">
      <alignment vertical="center" wrapText="1"/>
    </xf>
    <xf numFmtId="0" fontId="3" fillId="0" borderId="26" xfId="3" applyFont="1" applyBorder="1" applyAlignment="1">
      <alignment vertical="center" wrapText="1" readingOrder="2"/>
    </xf>
    <xf numFmtId="0" fontId="2" fillId="0" borderId="5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3" fontId="11" fillId="0" borderId="0" xfId="3" applyNumberFormat="1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readingOrder="2"/>
    </xf>
    <xf numFmtId="0" fontId="3" fillId="0" borderId="5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 readingOrder="2"/>
    </xf>
    <xf numFmtId="0" fontId="3" fillId="0" borderId="53" xfId="0" applyFont="1" applyFill="1" applyBorder="1" applyAlignment="1">
      <alignment horizontal="center" vertical="center"/>
    </xf>
    <xf numFmtId="0" fontId="5" fillId="3" borderId="7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readingOrder="2"/>
    </xf>
    <xf numFmtId="0" fontId="3" fillId="0" borderId="7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7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49" fontId="22" fillId="0" borderId="61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7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44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4" fillId="0" borderId="7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readingOrder="2"/>
    </xf>
    <xf numFmtId="0" fontId="4" fillId="0" borderId="46" xfId="0" applyFont="1" applyBorder="1" applyAlignment="1">
      <alignment horizontal="center" vertical="center" readingOrder="2"/>
    </xf>
    <xf numFmtId="0" fontId="3" fillId="0" borderId="57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 readingOrder="2"/>
    </xf>
    <xf numFmtId="0" fontId="2" fillId="2" borderId="9" xfId="0" applyFont="1" applyFill="1" applyBorder="1" applyAlignment="1">
      <alignment horizontal="center" vertical="center" readingOrder="2"/>
    </xf>
    <xf numFmtId="0" fontId="2" fillId="2" borderId="7" xfId="0" applyFont="1" applyFill="1" applyBorder="1" applyAlignment="1">
      <alignment horizontal="center" vertical="center" readingOrder="2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center" vertical="center" readingOrder="2"/>
    </xf>
    <xf numFmtId="0" fontId="11" fillId="5" borderId="0" xfId="3" applyFont="1" applyFill="1" applyBorder="1" applyAlignment="1">
      <alignment horizontal="right" vertical="center" wrapText="1" readingOrder="2"/>
    </xf>
    <xf numFmtId="0" fontId="11" fillId="5" borderId="10" xfId="3" applyFont="1" applyFill="1" applyBorder="1" applyAlignment="1">
      <alignment horizontal="right" vertical="center" wrapText="1" readingOrder="2"/>
    </xf>
    <xf numFmtId="0" fontId="11" fillId="5" borderId="82" xfId="3" applyFont="1" applyFill="1" applyBorder="1" applyAlignment="1">
      <alignment horizontal="right" vertical="center" wrapText="1" readingOrder="2"/>
    </xf>
    <xf numFmtId="1" fontId="3" fillId="0" borderId="19" xfId="3" applyNumberFormat="1" applyFont="1" applyFill="1" applyBorder="1" applyAlignment="1">
      <alignment horizontal="center" vertical="center" wrapText="1"/>
    </xf>
    <xf numFmtId="0" fontId="3" fillId="0" borderId="49" xfId="3" applyFont="1" applyFill="1" applyBorder="1" applyAlignment="1">
      <alignment horizontal="center" vertical="center" wrapText="1" readingOrder="2"/>
    </xf>
    <xf numFmtId="0" fontId="3" fillId="0" borderId="26" xfId="3" applyFont="1" applyFill="1" applyBorder="1" applyAlignment="1">
      <alignment horizontal="center" vertical="center" wrapText="1" readingOrder="2"/>
    </xf>
    <xf numFmtId="3" fontId="21" fillId="0" borderId="11" xfId="3" applyNumberFormat="1" applyFont="1" applyFill="1" applyBorder="1" applyAlignment="1">
      <alignment horizontal="center" vertical="center" wrapText="1"/>
    </xf>
    <xf numFmtId="3" fontId="3" fillId="0" borderId="11" xfId="3" applyNumberFormat="1" applyFont="1" applyBorder="1" applyAlignment="1">
      <alignment horizontal="center" vertical="center" wrapText="1"/>
    </xf>
    <xf numFmtId="14" fontId="21" fillId="0" borderId="16" xfId="3" applyNumberFormat="1" applyFont="1" applyFill="1" applyBorder="1" applyAlignment="1">
      <alignment horizontal="center" vertical="center" wrapText="1"/>
    </xf>
    <xf numFmtId="14" fontId="21" fillId="0" borderId="17" xfId="3" applyNumberFormat="1" applyFont="1" applyFill="1" applyBorder="1" applyAlignment="1">
      <alignment horizontal="center" vertical="center" wrapText="1"/>
    </xf>
    <xf numFmtId="0" fontId="21" fillId="0" borderId="11" xfId="3" applyFont="1" applyFill="1" applyBorder="1" applyAlignment="1">
      <alignment horizontal="center" vertical="center" wrapText="1"/>
    </xf>
    <xf numFmtId="1" fontId="21" fillId="0" borderId="11" xfId="3" applyNumberFormat="1" applyFont="1" applyFill="1" applyBorder="1" applyAlignment="1">
      <alignment horizontal="center" vertical="center" wrapText="1"/>
    </xf>
    <xf numFmtId="1" fontId="3" fillId="0" borderId="11" xfId="3" applyNumberFormat="1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165" fontId="3" fillId="0" borderId="11" xfId="3" applyNumberFormat="1" applyFont="1" applyBorder="1" applyAlignment="1">
      <alignment horizontal="center" vertical="center" wrapText="1"/>
    </xf>
    <xf numFmtId="1" fontId="3" fillId="0" borderId="16" xfId="3" applyNumberFormat="1" applyFont="1" applyFill="1" applyBorder="1" applyAlignment="1">
      <alignment horizontal="center" vertical="center" wrapText="1"/>
    </xf>
    <xf numFmtId="1" fontId="3" fillId="0" borderId="17" xfId="3" applyNumberFormat="1" applyFont="1" applyFill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1" fontId="3" fillId="0" borderId="16" xfId="3" applyNumberFormat="1" applyFont="1" applyFill="1" applyBorder="1" applyAlignment="1" applyProtection="1">
      <alignment horizontal="center" vertical="center" wrapText="1"/>
    </xf>
    <xf numFmtId="1" fontId="3" fillId="0" borderId="17" xfId="3" applyNumberFormat="1" applyFont="1" applyFill="1" applyBorder="1" applyAlignment="1" applyProtection="1">
      <alignment horizontal="center" vertical="center" wrapText="1"/>
    </xf>
    <xf numFmtId="14" fontId="3" fillId="0" borderId="16" xfId="3" applyNumberFormat="1" applyFont="1" applyBorder="1" applyAlignment="1">
      <alignment horizontal="center" vertical="center" wrapText="1"/>
    </xf>
    <xf numFmtId="14" fontId="3" fillId="0" borderId="17" xfId="3" applyNumberFormat="1" applyFont="1" applyBorder="1" applyAlignment="1">
      <alignment horizontal="center" vertical="center" wrapText="1"/>
    </xf>
    <xf numFmtId="0" fontId="3" fillId="0" borderId="49" xfId="3" applyFont="1" applyBorder="1" applyAlignment="1">
      <alignment horizontal="center" vertical="center" wrapText="1" readingOrder="2"/>
    </xf>
    <xf numFmtId="0" fontId="3" fillId="0" borderId="26" xfId="3" applyFont="1" applyBorder="1" applyAlignment="1">
      <alignment horizontal="center" vertical="center" wrapText="1" readingOrder="2"/>
    </xf>
    <xf numFmtId="14" fontId="3" fillId="0" borderId="16" xfId="3" applyNumberFormat="1" applyFont="1" applyFill="1" applyBorder="1" applyAlignment="1">
      <alignment horizontal="center" vertical="center" wrapText="1"/>
    </xf>
    <xf numFmtId="14" fontId="3" fillId="0" borderId="17" xfId="3" applyNumberFormat="1" applyFont="1" applyFill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1" fontId="3" fillId="0" borderId="11" xfId="3" applyNumberFormat="1" applyFont="1" applyFill="1" applyBorder="1" applyAlignment="1" applyProtection="1">
      <alignment horizontal="center" vertical="center" wrapText="1"/>
    </xf>
    <xf numFmtId="0" fontId="3" fillId="0" borderId="66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3" fontId="3" fillId="0" borderId="11" xfId="3" applyNumberFormat="1" applyFont="1" applyFill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3" fillId="0" borderId="22" xfId="3" applyFont="1" applyBorder="1" applyAlignment="1">
      <alignment horizontal="center" vertical="center" wrapText="1"/>
    </xf>
    <xf numFmtId="3" fontId="3" fillId="0" borderId="21" xfId="4" applyNumberFormat="1" applyFont="1" applyBorder="1" applyAlignment="1">
      <alignment horizontal="center" vertical="center" readingOrder="2"/>
    </xf>
    <xf numFmtId="3" fontId="3" fillId="0" borderId="67" xfId="4" applyNumberFormat="1" applyFont="1" applyBorder="1" applyAlignment="1">
      <alignment horizontal="center" vertical="center" readingOrder="2"/>
    </xf>
    <xf numFmtId="0" fontId="3" fillId="0" borderId="68" xfId="3" applyFont="1" applyBorder="1" applyAlignment="1">
      <alignment horizontal="center" vertical="center" wrapText="1" readingOrder="2"/>
    </xf>
    <xf numFmtId="0" fontId="3" fillId="0" borderId="67" xfId="3" applyFont="1" applyBorder="1" applyAlignment="1">
      <alignment horizontal="center" vertical="center" wrapText="1" readingOrder="2"/>
    </xf>
    <xf numFmtId="1" fontId="3" fillId="0" borderId="2" xfId="3" applyNumberFormat="1" applyFont="1" applyBorder="1" applyAlignment="1">
      <alignment horizontal="right" vertical="center" wrapText="1" readingOrder="2"/>
    </xf>
    <xf numFmtId="3" fontId="3" fillId="0" borderId="16" xfId="3" applyNumberFormat="1" applyFont="1" applyBorder="1" applyAlignment="1">
      <alignment horizontal="center" vertical="center" wrapText="1"/>
    </xf>
    <xf numFmtId="3" fontId="3" fillId="0" borderId="17" xfId="3" applyNumberFormat="1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wrapText="1"/>
    </xf>
    <xf numFmtId="1" fontId="3" fillId="0" borderId="25" xfId="3" applyNumberFormat="1" applyFont="1" applyBorder="1" applyAlignment="1">
      <alignment horizontal="center" vertical="center" wrapText="1"/>
    </xf>
    <xf numFmtId="1" fontId="3" fillId="0" borderId="19" xfId="3" applyNumberFormat="1" applyFont="1" applyBorder="1" applyAlignment="1">
      <alignment horizontal="center" vertical="center" wrapText="1"/>
    </xf>
  </cellXfs>
  <cellStyles count="5">
    <cellStyle name="Comma 2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DY52"/>
  <sheetViews>
    <sheetView topLeftCell="F1" zoomScale="70" zoomScaleNormal="70" workbookViewId="0">
      <selection activeCell="N11" sqref="N11:AQ11"/>
    </sheetView>
  </sheetViews>
  <sheetFormatPr defaultColWidth="9" defaultRowHeight="18" x14ac:dyDescent="0.3"/>
  <cols>
    <col min="1" max="1" width="6.6640625" style="1" customWidth="1"/>
    <col min="2" max="3" width="9" style="1"/>
    <col min="4" max="4" width="23.44140625" style="1" customWidth="1"/>
    <col min="5" max="5" width="11.44140625" style="1" customWidth="1"/>
    <col min="6" max="6" width="11.109375" style="1" customWidth="1"/>
    <col min="7" max="7" width="11.5546875" style="1" customWidth="1"/>
    <col min="8" max="129" width="2.109375" style="1" customWidth="1"/>
    <col min="130" max="16384" width="9" style="1"/>
  </cols>
  <sheetData>
    <row r="1" spans="1:106" ht="25.2" x14ac:dyDescent="0.3">
      <c r="A1" s="138" t="s">
        <v>11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</row>
    <row r="2" spans="1:106" ht="32.25" customHeight="1" x14ac:dyDescent="0.3">
      <c r="A2" s="38"/>
      <c r="B2" s="38"/>
      <c r="C2" s="38"/>
      <c r="D2" s="141" t="e">
        <f>#REF!</f>
        <v>#REF!</v>
      </c>
      <c r="E2" s="141"/>
      <c r="F2" s="141"/>
      <c r="G2" s="139" t="s">
        <v>40</v>
      </c>
      <c r="H2" s="139"/>
      <c r="I2" s="139"/>
      <c r="J2" s="139"/>
      <c r="K2" s="139"/>
      <c r="L2" s="139"/>
      <c r="M2" s="141" t="e">
        <f>#REF!</f>
        <v>#REF!</v>
      </c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0" t="s">
        <v>8</v>
      </c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1" t="e">
        <f>#REF!</f>
        <v>#REF!</v>
      </c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39" t="s">
        <v>7</v>
      </c>
      <c r="CU2" s="139"/>
      <c r="CV2" s="139"/>
      <c r="CW2" s="139"/>
      <c r="CX2" s="139"/>
      <c r="CY2" s="139"/>
      <c r="CZ2" s="139"/>
      <c r="DA2" s="139"/>
      <c r="DB2" s="139"/>
    </row>
    <row r="3" spans="1:106" ht="31.5" customHeight="1" thickBot="1" x14ac:dyDescent="0.35">
      <c r="A3" s="134" t="s">
        <v>10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</row>
    <row r="4" spans="1:106" ht="18.600000000000001" thickBot="1" x14ac:dyDescent="0.35">
      <c r="A4" s="120" t="s">
        <v>0</v>
      </c>
      <c r="B4" s="122" t="s">
        <v>1</v>
      </c>
      <c r="C4" s="123"/>
      <c r="D4" s="124"/>
      <c r="E4" s="128" t="s">
        <v>4</v>
      </c>
      <c r="F4" s="130" t="s">
        <v>5</v>
      </c>
      <c r="G4" s="132" t="s">
        <v>6</v>
      </c>
      <c r="H4" s="135"/>
      <c r="I4" s="136"/>
      <c r="J4" s="136"/>
      <c r="K4" s="136"/>
      <c r="L4" s="136"/>
      <c r="M4" s="137"/>
      <c r="N4" s="114" t="s">
        <v>30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4" t="s">
        <v>31</v>
      </c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4" t="s">
        <v>32</v>
      </c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6"/>
    </row>
    <row r="5" spans="1:106" x14ac:dyDescent="0.3">
      <c r="A5" s="121"/>
      <c r="B5" s="125"/>
      <c r="C5" s="126"/>
      <c r="D5" s="127"/>
      <c r="E5" s="129"/>
      <c r="F5" s="131"/>
      <c r="G5" s="133"/>
      <c r="H5" s="69">
        <v>26</v>
      </c>
      <c r="I5" s="63">
        <v>27</v>
      </c>
      <c r="J5" s="63">
        <v>28</v>
      </c>
      <c r="K5" s="63">
        <v>29</v>
      </c>
      <c r="L5" s="63">
        <v>30</v>
      </c>
      <c r="M5" s="64">
        <v>31</v>
      </c>
      <c r="N5" s="2">
        <v>1</v>
      </c>
      <c r="O5" s="3">
        <v>2</v>
      </c>
      <c r="P5" s="3">
        <v>3</v>
      </c>
      <c r="Q5" s="3">
        <v>4</v>
      </c>
      <c r="R5" s="3">
        <v>5</v>
      </c>
      <c r="S5" s="3">
        <v>6</v>
      </c>
      <c r="T5" s="3">
        <v>7</v>
      </c>
      <c r="U5" s="7">
        <v>8</v>
      </c>
      <c r="V5" s="3">
        <v>9</v>
      </c>
      <c r="W5" s="3">
        <v>10</v>
      </c>
      <c r="X5" s="3">
        <v>11</v>
      </c>
      <c r="Y5" s="3">
        <v>12</v>
      </c>
      <c r="Z5" s="3">
        <v>13</v>
      </c>
      <c r="AA5" s="3">
        <v>14</v>
      </c>
      <c r="AB5" s="3">
        <v>15</v>
      </c>
      <c r="AC5" s="3">
        <v>16</v>
      </c>
      <c r="AD5" s="3">
        <v>17</v>
      </c>
      <c r="AE5" s="3">
        <v>18</v>
      </c>
      <c r="AF5" s="3">
        <v>19</v>
      </c>
      <c r="AG5" s="3">
        <v>20</v>
      </c>
      <c r="AH5" s="3">
        <v>21</v>
      </c>
      <c r="AI5" s="3">
        <v>22</v>
      </c>
      <c r="AJ5" s="3">
        <v>23</v>
      </c>
      <c r="AK5" s="3">
        <v>24</v>
      </c>
      <c r="AL5" s="3">
        <v>25</v>
      </c>
      <c r="AM5" s="3">
        <v>26</v>
      </c>
      <c r="AN5" s="3">
        <v>27</v>
      </c>
      <c r="AO5" s="3">
        <v>28</v>
      </c>
      <c r="AP5" s="3">
        <v>29</v>
      </c>
      <c r="AQ5" s="3">
        <v>30</v>
      </c>
      <c r="AR5" s="3">
        <v>31</v>
      </c>
      <c r="AS5" s="2">
        <v>1</v>
      </c>
      <c r="AT5" s="3">
        <v>2</v>
      </c>
      <c r="AU5" s="3">
        <v>3</v>
      </c>
      <c r="AV5" s="3">
        <v>4</v>
      </c>
      <c r="AW5" s="3">
        <v>5</v>
      </c>
      <c r="AX5" s="3">
        <v>6</v>
      </c>
      <c r="AY5" s="3">
        <v>7</v>
      </c>
      <c r="AZ5" s="3">
        <v>8</v>
      </c>
      <c r="BA5" s="3">
        <v>9</v>
      </c>
      <c r="BB5" s="3">
        <v>10</v>
      </c>
      <c r="BC5" s="3">
        <v>11</v>
      </c>
      <c r="BD5" s="3">
        <v>12</v>
      </c>
      <c r="BE5" s="3">
        <v>13</v>
      </c>
      <c r="BF5" s="3">
        <v>14</v>
      </c>
      <c r="BG5" s="3">
        <v>15</v>
      </c>
      <c r="BH5" s="3">
        <v>16</v>
      </c>
      <c r="BI5" s="3">
        <v>17</v>
      </c>
      <c r="BJ5" s="3">
        <v>18</v>
      </c>
      <c r="BK5" s="3">
        <v>19</v>
      </c>
      <c r="BL5" s="3">
        <v>20</v>
      </c>
      <c r="BM5" s="3">
        <v>21</v>
      </c>
      <c r="BN5" s="3">
        <v>22</v>
      </c>
      <c r="BO5" s="3">
        <v>23</v>
      </c>
      <c r="BP5" s="3">
        <v>24</v>
      </c>
      <c r="BQ5" s="3">
        <v>25</v>
      </c>
      <c r="BR5" s="3">
        <v>26</v>
      </c>
      <c r="BS5" s="3">
        <v>27</v>
      </c>
      <c r="BT5" s="3">
        <v>28</v>
      </c>
      <c r="BU5" s="3">
        <v>29</v>
      </c>
      <c r="BV5" s="3">
        <v>30</v>
      </c>
      <c r="BW5" s="3">
        <v>31</v>
      </c>
      <c r="BX5" s="2">
        <v>1</v>
      </c>
      <c r="BY5" s="3">
        <v>2</v>
      </c>
      <c r="BZ5" s="3">
        <v>3</v>
      </c>
      <c r="CA5" s="3">
        <v>4</v>
      </c>
      <c r="CB5" s="3">
        <v>5</v>
      </c>
      <c r="CC5" s="3">
        <v>6</v>
      </c>
      <c r="CD5" s="3">
        <v>7</v>
      </c>
      <c r="CE5" s="3">
        <v>8</v>
      </c>
      <c r="CF5" s="3">
        <v>9</v>
      </c>
      <c r="CG5" s="3">
        <v>10</v>
      </c>
      <c r="CH5" s="3">
        <v>11</v>
      </c>
      <c r="CI5" s="3">
        <v>12</v>
      </c>
      <c r="CJ5" s="3">
        <v>13</v>
      </c>
      <c r="CK5" s="3">
        <v>14</v>
      </c>
      <c r="CL5" s="3">
        <v>15</v>
      </c>
      <c r="CM5" s="3">
        <v>16</v>
      </c>
      <c r="CN5" s="3">
        <v>17</v>
      </c>
      <c r="CO5" s="3">
        <v>18</v>
      </c>
      <c r="CP5" s="3">
        <v>19</v>
      </c>
      <c r="CQ5" s="3">
        <v>20</v>
      </c>
      <c r="CR5" s="3">
        <v>21</v>
      </c>
      <c r="CS5" s="3">
        <v>22</v>
      </c>
      <c r="CT5" s="3">
        <v>23</v>
      </c>
      <c r="CU5" s="3">
        <v>24</v>
      </c>
      <c r="CV5" s="3">
        <v>25</v>
      </c>
      <c r="CW5" s="3">
        <v>26</v>
      </c>
      <c r="CX5" s="3">
        <v>27</v>
      </c>
      <c r="CY5" s="3">
        <v>28</v>
      </c>
      <c r="CZ5" s="3">
        <v>29</v>
      </c>
      <c r="DA5" s="45">
        <v>30</v>
      </c>
      <c r="DB5" s="36">
        <v>31</v>
      </c>
    </row>
    <row r="6" spans="1:106" ht="33.9" customHeight="1" x14ac:dyDescent="0.3">
      <c r="A6" s="47">
        <v>1</v>
      </c>
      <c r="B6" s="117" t="s">
        <v>33</v>
      </c>
      <c r="C6" s="118"/>
      <c r="D6" s="119"/>
      <c r="E6" s="65" t="s">
        <v>47</v>
      </c>
      <c r="F6" s="57" t="s">
        <v>48</v>
      </c>
      <c r="G6" s="58" t="s">
        <v>49</v>
      </c>
      <c r="H6" s="52"/>
      <c r="I6" s="62"/>
      <c r="J6" s="62"/>
      <c r="K6" s="42"/>
      <c r="L6" s="42"/>
      <c r="M6" s="44"/>
      <c r="N6" s="41"/>
      <c r="O6" s="59"/>
      <c r="P6" s="59"/>
      <c r="Q6" s="59"/>
      <c r="R6" s="59"/>
      <c r="S6" s="59"/>
      <c r="T6" s="59"/>
      <c r="U6" s="61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60"/>
      <c r="AT6" s="59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1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78"/>
      <c r="DB6" s="44"/>
    </row>
    <row r="7" spans="1:106" ht="49.5" customHeight="1" x14ac:dyDescent="0.3">
      <c r="A7" s="46">
        <v>2</v>
      </c>
      <c r="B7" s="111" t="s">
        <v>34</v>
      </c>
      <c r="C7" s="112"/>
      <c r="D7" s="113"/>
      <c r="E7" s="67" t="s">
        <v>44</v>
      </c>
      <c r="F7" s="66" t="s">
        <v>36</v>
      </c>
      <c r="G7" s="68" t="s">
        <v>50</v>
      </c>
      <c r="H7" s="10"/>
      <c r="I7" s="28"/>
      <c r="J7" s="28"/>
      <c r="K7" s="28"/>
      <c r="L7" s="28"/>
      <c r="M7" s="31"/>
      <c r="N7" s="30"/>
      <c r="O7" s="28"/>
      <c r="P7" s="28"/>
      <c r="Q7" s="28"/>
      <c r="R7" s="28"/>
      <c r="S7" s="28"/>
      <c r="T7" s="28"/>
      <c r="U7" s="39"/>
      <c r="V7" s="28"/>
      <c r="W7" s="28"/>
      <c r="X7" s="6"/>
      <c r="Y7" s="6"/>
      <c r="Z7" s="6"/>
      <c r="AA7" s="6"/>
      <c r="AB7" s="6"/>
      <c r="AC7" s="6"/>
      <c r="AD7" s="28"/>
      <c r="AE7" s="28"/>
      <c r="AF7" s="6"/>
      <c r="AG7" s="6"/>
      <c r="AH7" s="6"/>
      <c r="AI7" s="6"/>
      <c r="AJ7" s="6"/>
      <c r="AK7" s="6"/>
      <c r="AL7" s="9"/>
      <c r="AM7" s="9"/>
      <c r="AN7" s="9"/>
      <c r="AO7" s="9"/>
      <c r="AP7" s="9"/>
      <c r="AQ7" s="9"/>
      <c r="AR7" s="9"/>
      <c r="AS7" s="32"/>
      <c r="AT7" s="9"/>
      <c r="AU7" s="9"/>
      <c r="AV7" s="9"/>
      <c r="AW7" s="34"/>
      <c r="AX7" s="34"/>
      <c r="AY7" s="34"/>
      <c r="AZ7" s="34"/>
      <c r="BA7" s="34"/>
      <c r="BB7" s="34"/>
      <c r="BC7" s="34"/>
      <c r="BD7" s="9"/>
      <c r="BE7" s="9"/>
      <c r="BF7" s="9"/>
      <c r="BG7" s="9"/>
      <c r="BH7" s="9"/>
      <c r="BI7" s="9"/>
      <c r="BJ7" s="9"/>
      <c r="BK7" s="9"/>
      <c r="BL7" s="28"/>
      <c r="BM7" s="28"/>
      <c r="BN7" s="28"/>
      <c r="BO7" s="28"/>
      <c r="BP7" s="10"/>
      <c r="BQ7" s="28"/>
      <c r="BR7" s="28"/>
      <c r="BS7" s="28"/>
      <c r="BT7" s="28"/>
      <c r="BU7" s="28"/>
      <c r="BV7" s="28"/>
      <c r="BW7" s="28"/>
      <c r="BX7" s="30"/>
      <c r="BY7" s="28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28"/>
      <c r="CY7" s="28"/>
      <c r="CZ7" s="28"/>
      <c r="DA7" s="39"/>
      <c r="DB7" s="31"/>
    </row>
    <row r="8" spans="1:106" ht="33.9" customHeight="1" x14ac:dyDescent="0.3">
      <c r="A8" s="46">
        <v>3</v>
      </c>
      <c r="B8" s="111" t="s">
        <v>29</v>
      </c>
      <c r="C8" s="112"/>
      <c r="D8" s="113"/>
      <c r="E8" s="67"/>
      <c r="F8" s="66"/>
      <c r="G8" s="68"/>
      <c r="H8" s="10"/>
      <c r="I8" s="28"/>
      <c r="J8" s="28"/>
      <c r="K8" s="28"/>
      <c r="L8" s="28"/>
      <c r="M8" s="31"/>
      <c r="N8" s="30"/>
      <c r="O8" s="28"/>
      <c r="P8" s="28"/>
      <c r="Q8" s="28"/>
      <c r="R8" s="28"/>
      <c r="S8" s="28"/>
      <c r="T8" s="28"/>
      <c r="U8" s="3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30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10"/>
      <c r="BQ8" s="28"/>
      <c r="BR8" s="28"/>
      <c r="BS8" s="28"/>
      <c r="BT8" s="28"/>
      <c r="BU8" s="28"/>
      <c r="BV8" s="28"/>
      <c r="BW8" s="28"/>
      <c r="BX8" s="30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39"/>
      <c r="DB8" s="31"/>
    </row>
    <row r="9" spans="1:106" ht="33.9" customHeight="1" x14ac:dyDescent="0.3">
      <c r="A9" s="86" t="s">
        <v>55</v>
      </c>
      <c r="B9" s="111" t="s">
        <v>57</v>
      </c>
      <c r="C9" s="112"/>
      <c r="D9" s="113"/>
      <c r="E9" s="67">
        <v>69</v>
      </c>
      <c r="F9" s="66" t="s">
        <v>59</v>
      </c>
      <c r="G9" s="68"/>
      <c r="H9" s="10"/>
      <c r="I9" s="28"/>
      <c r="J9" s="28"/>
      <c r="K9" s="28"/>
      <c r="L9" s="28"/>
      <c r="M9" s="31"/>
      <c r="N9" s="30"/>
      <c r="O9" s="28"/>
      <c r="P9" s="28"/>
      <c r="Q9" s="28"/>
      <c r="R9" s="28"/>
      <c r="S9" s="28"/>
      <c r="T9" s="28"/>
      <c r="U9" s="3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30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10"/>
      <c r="BQ9" s="28"/>
      <c r="BR9" s="28"/>
      <c r="BS9" s="28"/>
      <c r="BT9" s="28"/>
      <c r="BU9" s="28"/>
      <c r="BV9" s="28"/>
      <c r="BW9" s="28"/>
      <c r="BX9" s="30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39"/>
      <c r="DB9" s="31"/>
    </row>
    <row r="10" spans="1:106" ht="33.9" customHeight="1" x14ac:dyDescent="0.3">
      <c r="A10" s="86" t="s">
        <v>56</v>
      </c>
      <c r="B10" s="111" t="s">
        <v>58</v>
      </c>
      <c r="C10" s="112"/>
      <c r="D10" s="113"/>
      <c r="E10" s="67"/>
      <c r="F10" s="66"/>
      <c r="G10" s="68"/>
      <c r="H10" s="10"/>
      <c r="I10" s="28"/>
      <c r="J10" s="28"/>
      <c r="K10" s="28"/>
      <c r="L10" s="28"/>
      <c r="M10" s="31"/>
      <c r="N10" s="30"/>
      <c r="O10" s="28"/>
      <c r="P10" s="28"/>
      <c r="Q10" s="28"/>
      <c r="R10" s="28"/>
      <c r="S10" s="28"/>
      <c r="T10" s="28"/>
      <c r="U10" s="39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30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10"/>
      <c r="BQ10" s="28"/>
      <c r="BR10" s="28"/>
      <c r="BS10" s="28"/>
      <c r="BT10" s="28"/>
      <c r="BU10" s="28"/>
      <c r="BV10" s="28"/>
      <c r="BW10" s="28"/>
      <c r="BX10" s="30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39"/>
      <c r="DB10" s="31"/>
    </row>
    <row r="11" spans="1:106" ht="33.9" customHeight="1" thickBot="1" x14ac:dyDescent="0.35">
      <c r="A11" s="46">
        <v>4</v>
      </c>
      <c r="B11" s="111" t="s">
        <v>35</v>
      </c>
      <c r="C11" s="112"/>
      <c r="D11" s="113"/>
      <c r="E11" s="67" t="s">
        <v>51</v>
      </c>
      <c r="F11" s="66" t="s">
        <v>41</v>
      </c>
      <c r="G11" s="68" t="s">
        <v>52</v>
      </c>
      <c r="H11" s="10"/>
      <c r="I11" s="28"/>
      <c r="J11" s="28"/>
      <c r="K11" s="28"/>
      <c r="L11" s="28"/>
      <c r="M11" s="31"/>
      <c r="N11" s="30"/>
      <c r="O11" s="28"/>
      <c r="P11" s="28"/>
      <c r="Q11" s="28"/>
      <c r="R11" s="28"/>
      <c r="S11" s="28"/>
      <c r="T11" s="28"/>
      <c r="U11" s="39"/>
      <c r="V11" s="28"/>
      <c r="W11" s="28"/>
      <c r="X11" s="28"/>
      <c r="Y11" s="28"/>
      <c r="Z11" s="28"/>
      <c r="AA11" s="28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28"/>
      <c r="AM11" s="28"/>
      <c r="AN11" s="28"/>
      <c r="AO11" s="28"/>
      <c r="AP11" s="28"/>
      <c r="AQ11" s="28"/>
      <c r="AR11" s="28"/>
      <c r="AS11" s="30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10"/>
      <c r="BQ11" s="28"/>
      <c r="BR11" s="28"/>
      <c r="BS11" s="28"/>
      <c r="BT11" s="28"/>
      <c r="BU11" s="28"/>
      <c r="BV11" s="28"/>
      <c r="BW11" s="28"/>
      <c r="BX11" s="30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39"/>
      <c r="DB11" s="31"/>
    </row>
    <row r="12" spans="1:106" s="72" customFormat="1" ht="33.9" hidden="1" customHeight="1" thickBot="1" x14ac:dyDescent="0.35">
      <c r="A12" s="47"/>
      <c r="B12" s="48"/>
      <c r="C12" s="49"/>
      <c r="D12" s="50"/>
      <c r="E12" s="70"/>
      <c r="F12" s="66"/>
      <c r="G12" s="71"/>
      <c r="H12" s="10"/>
      <c r="I12" s="28"/>
      <c r="J12" s="28"/>
      <c r="K12" s="28"/>
      <c r="L12" s="28"/>
      <c r="M12" s="31"/>
      <c r="N12" s="30"/>
      <c r="O12" s="28"/>
      <c r="P12" s="28"/>
      <c r="Q12" s="28"/>
      <c r="R12" s="28"/>
      <c r="S12" s="28"/>
      <c r="T12" s="28"/>
      <c r="U12" s="39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30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10"/>
      <c r="BQ12" s="28"/>
      <c r="BR12" s="28"/>
      <c r="BS12" s="28"/>
      <c r="BT12" s="28"/>
      <c r="BU12" s="28"/>
      <c r="BV12" s="28"/>
      <c r="BW12" s="28"/>
      <c r="BX12" s="30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39"/>
      <c r="DB12" s="31"/>
    </row>
    <row r="13" spans="1:106" ht="18" customHeight="1" x14ac:dyDescent="0.3">
      <c r="A13" s="101"/>
      <c r="B13" s="103" t="s">
        <v>9</v>
      </c>
      <c r="C13" s="104"/>
      <c r="D13" s="105"/>
      <c r="E13" s="109" t="s">
        <v>53</v>
      </c>
      <c r="F13" s="93"/>
      <c r="G13" s="94"/>
      <c r="H13" s="142"/>
      <c r="I13" s="142"/>
      <c r="J13" s="142"/>
      <c r="K13" s="142"/>
      <c r="L13" s="142"/>
      <c r="M13" s="143"/>
      <c r="N13" s="92" t="s">
        <v>12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2" t="s">
        <v>54</v>
      </c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2" t="s">
        <v>46</v>
      </c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4"/>
    </row>
    <row r="14" spans="1:106" ht="29.25" customHeight="1" thickBot="1" x14ac:dyDescent="0.35">
      <c r="A14" s="102"/>
      <c r="B14" s="106"/>
      <c r="C14" s="107"/>
      <c r="D14" s="108"/>
      <c r="E14" s="110"/>
      <c r="F14" s="96"/>
      <c r="G14" s="97"/>
      <c r="H14" s="144"/>
      <c r="I14" s="144"/>
      <c r="J14" s="144"/>
      <c r="K14" s="144"/>
      <c r="L14" s="144"/>
      <c r="M14" s="145"/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5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5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7"/>
    </row>
    <row r="15" spans="1:106" ht="22.5" customHeight="1" x14ac:dyDescent="0.3">
      <c r="A15" s="51"/>
      <c r="B15" s="5"/>
      <c r="C15" s="5"/>
      <c r="D15" s="5"/>
      <c r="E15" s="5"/>
      <c r="F15" s="5"/>
      <c r="G15" s="5"/>
    </row>
    <row r="16" spans="1:106" ht="18.600000000000001" thickBot="1" x14ac:dyDescent="0.35"/>
    <row r="17" spans="1:129" ht="18.75" customHeight="1" thickBot="1" x14ac:dyDescent="0.35">
      <c r="A17" s="120" t="s">
        <v>0</v>
      </c>
      <c r="B17" s="122" t="s">
        <v>1</v>
      </c>
      <c r="C17" s="123"/>
      <c r="D17" s="124"/>
      <c r="E17" s="128" t="s">
        <v>4</v>
      </c>
      <c r="F17" s="130" t="s">
        <v>5</v>
      </c>
      <c r="G17" s="132" t="s">
        <v>6</v>
      </c>
      <c r="H17" s="114" t="s">
        <v>37</v>
      </c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6"/>
      <c r="AL17" s="114" t="s">
        <v>38</v>
      </c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6"/>
      <c r="BP17" s="114" t="s">
        <v>39</v>
      </c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6"/>
      <c r="CT17" s="114" t="s">
        <v>42</v>
      </c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6"/>
    </row>
    <row r="18" spans="1:129" ht="18" customHeight="1" x14ac:dyDescent="0.3">
      <c r="A18" s="121"/>
      <c r="B18" s="125"/>
      <c r="C18" s="126"/>
      <c r="D18" s="127"/>
      <c r="E18" s="129"/>
      <c r="F18" s="131"/>
      <c r="G18" s="133"/>
      <c r="H18" s="2">
        <v>1</v>
      </c>
      <c r="I18" s="3">
        <v>2</v>
      </c>
      <c r="J18" s="3">
        <v>3</v>
      </c>
      <c r="K18" s="3">
        <v>4</v>
      </c>
      <c r="L18" s="3">
        <v>5</v>
      </c>
      <c r="M18" s="3">
        <v>6</v>
      </c>
      <c r="N18" s="3">
        <v>7</v>
      </c>
      <c r="O18" s="7">
        <v>8</v>
      </c>
      <c r="P18" s="3">
        <v>9</v>
      </c>
      <c r="Q18" s="3">
        <v>10</v>
      </c>
      <c r="R18" s="3">
        <v>11</v>
      </c>
      <c r="S18" s="3">
        <v>12</v>
      </c>
      <c r="T18" s="3">
        <v>13</v>
      </c>
      <c r="U18" s="3">
        <v>14</v>
      </c>
      <c r="V18" s="3">
        <v>15</v>
      </c>
      <c r="W18" s="3">
        <v>16</v>
      </c>
      <c r="X18" s="3">
        <v>17</v>
      </c>
      <c r="Y18" s="3">
        <v>18</v>
      </c>
      <c r="Z18" s="3">
        <v>19</v>
      </c>
      <c r="AA18" s="3">
        <v>20</v>
      </c>
      <c r="AB18" s="3">
        <v>21</v>
      </c>
      <c r="AC18" s="3">
        <v>22</v>
      </c>
      <c r="AD18" s="3">
        <v>23</v>
      </c>
      <c r="AE18" s="3">
        <v>24</v>
      </c>
      <c r="AF18" s="3">
        <v>25</v>
      </c>
      <c r="AG18" s="3">
        <v>26</v>
      </c>
      <c r="AH18" s="3">
        <v>27</v>
      </c>
      <c r="AI18" s="3">
        <v>28</v>
      </c>
      <c r="AJ18" s="3">
        <v>29</v>
      </c>
      <c r="AK18" s="4">
        <v>30</v>
      </c>
      <c r="AL18" s="2">
        <v>1</v>
      </c>
      <c r="AM18" s="3">
        <v>2</v>
      </c>
      <c r="AN18" s="3">
        <v>3</v>
      </c>
      <c r="AO18" s="3">
        <v>4</v>
      </c>
      <c r="AP18" s="3">
        <v>5</v>
      </c>
      <c r="AQ18" s="3">
        <v>6</v>
      </c>
      <c r="AR18" s="3">
        <v>7</v>
      </c>
      <c r="AS18" s="7">
        <v>8</v>
      </c>
      <c r="AT18" s="3">
        <v>9</v>
      </c>
      <c r="AU18" s="3">
        <v>10</v>
      </c>
      <c r="AV18" s="3">
        <v>11</v>
      </c>
      <c r="AW18" s="3">
        <v>12</v>
      </c>
      <c r="AX18" s="3">
        <v>13</v>
      </c>
      <c r="AY18" s="3">
        <v>14</v>
      </c>
      <c r="AZ18" s="3">
        <v>15</v>
      </c>
      <c r="BA18" s="3">
        <v>16</v>
      </c>
      <c r="BB18" s="3">
        <v>17</v>
      </c>
      <c r="BC18" s="3">
        <v>18</v>
      </c>
      <c r="BD18" s="3">
        <v>19</v>
      </c>
      <c r="BE18" s="3">
        <v>20</v>
      </c>
      <c r="BF18" s="3">
        <v>21</v>
      </c>
      <c r="BG18" s="3">
        <v>22</v>
      </c>
      <c r="BH18" s="3">
        <v>23</v>
      </c>
      <c r="BI18" s="3">
        <v>24</v>
      </c>
      <c r="BJ18" s="3">
        <v>25</v>
      </c>
      <c r="BK18" s="3">
        <v>26</v>
      </c>
      <c r="BL18" s="3">
        <v>27</v>
      </c>
      <c r="BM18" s="3">
        <v>28</v>
      </c>
      <c r="BN18" s="3">
        <v>29</v>
      </c>
      <c r="BO18" s="4">
        <v>30</v>
      </c>
      <c r="BP18" s="2">
        <v>1</v>
      </c>
      <c r="BQ18" s="3">
        <v>2</v>
      </c>
      <c r="BR18" s="3">
        <v>3</v>
      </c>
      <c r="BS18" s="3">
        <v>4</v>
      </c>
      <c r="BT18" s="3">
        <v>5</v>
      </c>
      <c r="BU18" s="3">
        <v>6</v>
      </c>
      <c r="BV18" s="3">
        <v>7</v>
      </c>
      <c r="BW18" s="7">
        <v>8</v>
      </c>
      <c r="BX18" s="3">
        <v>9</v>
      </c>
      <c r="BY18" s="3">
        <v>10</v>
      </c>
      <c r="BZ18" s="3">
        <v>11</v>
      </c>
      <c r="CA18" s="3">
        <v>12</v>
      </c>
      <c r="CB18" s="3">
        <v>13</v>
      </c>
      <c r="CC18" s="3">
        <v>14</v>
      </c>
      <c r="CD18" s="3">
        <v>15</v>
      </c>
      <c r="CE18" s="3">
        <v>16</v>
      </c>
      <c r="CF18" s="3">
        <v>17</v>
      </c>
      <c r="CG18" s="3">
        <v>18</v>
      </c>
      <c r="CH18" s="3">
        <v>19</v>
      </c>
      <c r="CI18" s="3">
        <v>20</v>
      </c>
      <c r="CJ18" s="3">
        <v>21</v>
      </c>
      <c r="CK18" s="3">
        <v>22</v>
      </c>
      <c r="CL18" s="3">
        <v>23</v>
      </c>
      <c r="CM18" s="3">
        <v>24</v>
      </c>
      <c r="CN18" s="3">
        <v>25</v>
      </c>
      <c r="CO18" s="3">
        <v>26</v>
      </c>
      <c r="CP18" s="3">
        <v>27</v>
      </c>
      <c r="CQ18" s="3">
        <v>28</v>
      </c>
      <c r="CR18" s="3">
        <v>29</v>
      </c>
      <c r="CS18" s="4">
        <v>30</v>
      </c>
      <c r="CT18" s="2">
        <v>1</v>
      </c>
      <c r="CU18" s="3">
        <v>2</v>
      </c>
      <c r="CV18" s="3">
        <v>3</v>
      </c>
      <c r="CW18" s="3">
        <v>4</v>
      </c>
      <c r="CX18" s="3">
        <v>5</v>
      </c>
      <c r="CY18" s="3">
        <v>6</v>
      </c>
      <c r="CZ18" s="3">
        <v>7</v>
      </c>
      <c r="DA18" s="45">
        <v>8</v>
      </c>
      <c r="DB18" s="77">
        <v>9</v>
      </c>
      <c r="DC18" s="74">
        <v>10</v>
      </c>
      <c r="DD18" s="3">
        <v>11</v>
      </c>
      <c r="DE18" s="3">
        <v>12</v>
      </c>
      <c r="DF18" s="3">
        <v>13</v>
      </c>
      <c r="DG18" s="3">
        <v>14</v>
      </c>
      <c r="DH18" s="3">
        <v>15</v>
      </c>
      <c r="DI18" s="3">
        <v>16</v>
      </c>
      <c r="DJ18" s="3">
        <v>17</v>
      </c>
      <c r="DK18" s="3">
        <v>18</v>
      </c>
      <c r="DL18" s="3">
        <v>19</v>
      </c>
      <c r="DM18" s="3">
        <v>20</v>
      </c>
      <c r="DN18" s="3">
        <v>21</v>
      </c>
      <c r="DO18" s="3">
        <v>22</v>
      </c>
      <c r="DP18" s="3">
        <v>23</v>
      </c>
      <c r="DQ18" s="3">
        <v>24</v>
      </c>
      <c r="DR18" s="3">
        <v>25</v>
      </c>
      <c r="DS18" s="3">
        <v>26</v>
      </c>
      <c r="DT18" s="3">
        <v>27</v>
      </c>
      <c r="DU18" s="3">
        <v>28</v>
      </c>
      <c r="DV18" s="3">
        <v>29</v>
      </c>
      <c r="DW18" s="4">
        <v>30</v>
      </c>
    </row>
    <row r="19" spans="1:129" ht="32.1" customHeight="1" x14ac:dyDescent="0.3">
      <c r="A19" s="47">
        <v>1</v>
      </c>
      <c r="B19" s="117" t="s">
        <v>33</v>
      </c>
      <c r="C19" s="118"/>
      <c r="D19" s="119"/>
      <c r="E19" s="65" t="s">
        <v>47</v>
      </c>
      <c r="F19" s="57" t="s">
        <v>48</v>
      </c>
      <c r="G19" s="58" t="s">
        <v>49</v>
      </c>
      <c r="H19" s="41"/>
      <c r="I19" s="42"/>
      <c r="J19" s="42"/>
      <c r="K19" s="42"/>
      <c r="L19" s="42"/>
      <c r="M19" s="42"/>
      <c r="N19" s="42"/>
      <c r="O19" s="43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4"/>
      <c r="AL19" s="41"/>
      <c r="AM19" s="42"/>
      <c r="AN19" s="42"/>
      <c r="AO19" s="42"/>
      <c r="AP19" s="42"/>
      <c r="AQ19" s="42"/>
      <c r="AR19" s="42"/>
      <c r="AS19" s="43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4"/>
      <c r="BP19" s="41"/>
      <c r="BQ19" s="42"/>
      <c r="BR19" s="42"/>
      <c r="BS19" s="42"/>
      <c r="BT19" s="42"/>
      <c r="BU19" s="42"/>
      <c r="BV19" s="42"/>
      <c r="BW19" s="43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4"/>
      <c r="CT19" s="41"/>
      <c r="CU19" s="42"/>
      <c r="CV19" s="42"/>
      <c r="CW19" s="42"/>
      <c r="CX19" s="42"/>
      <c r="CY19" s="42"/>
      <c r="CZ19" s="42"/>
      <c r="DA19" s="43"/>
      <c r="DB19" s="42"/>
      <c r="DC19" s="5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4"/>
    </row>
    <row r="20" spans="1:129" ht="43.5" customHeight="1" x14ac:dyDescent="0.3">
      <c r="A20" s="46">
        <v>2</v>
      </c>
      <c r="B20" s="111" t="s">
        <v>34</v>
      </c>
      <c r="C20" s="112"/>
      <c r="D20" s="113"/>
      <c r="E20" s="67" t="s">
        <v>44</v>
      </c>
      <c r="F20" s="66" t="s">
        <v>36</v>
      </c>
      <c r="G20" s="68" t="s">
        <v>50</v>
      </c>
      <c r="H20" s="30"/>
      <c r="I20" s="28"/>
      <c r="J20" s="28"/>
      <c r="K20" s="28"/>
      <c r="L20" s="28"/>
      <c r="M20" s="28"/>
      <c r="N20" s="28"/>
      <c r="O20" s="39"/>
      <c r="P20" s="28"/>
      <c r="Q20" s="28"/>
      <c r="R20" s="6"/>
      <c r="S20" s="6"/>
      <c r="T20" s="6"/>
      <c r="U20" s="6"/>
      <c r="V20" s="6"/>
      <c r="W20" s="6"/>
      <c r="X20" s="28"/>
      <c r="Y20" s="28"/>
      <c r="Z20" s="6"/>
      <c r="AA20" s="6"/>
      <c r="AB20" s="6"/>
      <c r="AC20" s="6"/>
      <c r="AD20" s="6"/>
      <c r="AE20" s="6"/>
      <c r="AF20" s="9"/>
      <c r="AG20" s="9"/>
      <c r="AH20" s="9"/>
      <c r="AI20" s="9"/>
      <c r="AJ20" s="9"/>
      <c r="AK20" s="79"/>
      <c r="AL20" s="30"/>
      <c r="AM20" s="28"/>
      <c r="AN20" s="28"/>
      <c r="AO20" s="28"/>
      <c r="AP20" s="28"/>
      <c r="AQ20" s="28"/>
      <c r="AR20" s="28"/>
      <c r="AS20" s="39"/>
      <c r="AT20" s="28"/>
      <c r="AU20" s="28"/>
      <c r="AV20" s="6"/>
      <c r="AW20" s="6"/>
      <c r="AX20" s="6"/>
      <c r="AY20" s="6"/>
      <c r="AZ20" s="6"/>
      <c r="BA20" s="6"/>
      <c r="BB20" s="28"/>
      <c r="BC20" s="28"/>
      <c r="BD20" s="6"/>
      <c r="BE20" s="6"/>
      <c r="BF20" s="6"/>
      <c r="BG20" s="6"/>
      <c r="BH20" s="6"/>
      <c r="BI20" s="6"/>
      <c r="BJ20" s="9"/>
      <c r="BK20" s="9"/>
      <c r="BL20" s="9"/>
      <c r="BM20" s="9"/>
      <c r="BN20" s="9"/>
      <c r="BO20" s="79"/>
      <c r="BP20" s="30"/>
      <c r="BQ20" s="28"/>
      <c r="BR20" s="28"/>
      <c r="BS20" s="28"/>
      <c r="BT20" s="28"/>
      <c r="BU20" s="28"/>
      <c r="BV20" s="28"/>
      <c r="BW20" s="39"/>
      <c r="BX20" s="28"/>
      <c r="BY20" s="28"/>
      <c r="BZ20" s="6"/>
      <c r="CA20" s="6"/>
      <c r="CB20" s="6"/>
      <c r="CC20" s="6"/>
      <c r="CD20" s="6"/>
      <c r="CE20" s="6"/>
      <c r="CF20" s="28"/>
      <c r="CG20" s="28"/>
      <c r="CH20" s="6"/>
      <c r="CI20" s="6"/>
      <c r="CJ20" s="6"/>
      <c r="CK20" s="6"/>
      <c r="CL20" s="6"/>
      <c r="CM20" s="6"/>
      <c r="CN20" s="9"/>
      <c r="CO20" s="9"/>
      <c r="CP20" s="9"/>
      <c r="CQ20" s="9"/>
      <c r="CR20" s="9"/>
      <c r="CS20" s="79"/>
      <c r="CT20" s="30"/>
      <c r="CU20" s="28"/>
      <c r="CV20" s="28"/>
      <c r="CW20" s="28"/>
      <c r="CX20" s="28"/>
      <c r="CY20" s="28"/>
      <c r="CZ20" s="28"/>
      <c r="DA20" s="39"/>
      <c r="DB20" s="28"/>
      <c r="DC20" s="80"/>
      <c r="DD20" s="6"/>
      <c r="DE20" s="6"/>
      <c r="DF20" s="6"/>
      <c r="DG20" s="6"/>
      <c r="DH20" s="6"/>
      <c r="DI20" s="6"/>
      <c r="DJ20" s="28"/>
      <c r="DK20" s="28"/>
      <c r="DL20" s="6"/>
      <c r="DM20" s="6"/>
      <c r="DN20" s="6"/>
      <c r="DO20" s="6"/>
      <c r="DP20" s="6"/>
      <c r="DQ20" s="6"/>
      <c r="DR20" s="9"/>
      <c r="DS20" s="9"/>
      <c r="DT20" s="9"/>
      <c r="DU20" s="9"/>
      <c r="DV20" s="9"/>
      <c r="DW20" s="79"/>
    </row>
    <row r="21" spans="1:129" ht="32.1" customHeight="1" x14ac:dyDescent="0.3">
      <c r="A21" s="46">
        <v>3</v>
      </c>
      <c r="B21" s="111" t="s">
        <v>29</v>
      </c>
      <c r="C21" s="112"/>
      <c r="D21" s="113"/>
      <c r="E21" s="67"/>
      <c r="F21" s="66"/>
      <c r="G21" s="68"/>
      <c r="H21" s="30"/>
      <c r="I21" s="28"/>
      <c r="J21" s="28"/>
      <c r="K21" s="28"/>
      <c r="L21" s="28"/>
      <c r="M21" s="28"/>
      <c r="N21" s="28"/>
      <c r="O21" s="3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31"/>
      <c r="AL21" s="30"/>
      <c r="AM21" s="28"/>
      <c r="AN21" s="28"/>
      <c r="AO21" s="28"/>
      <c r="AP21" s="28"/>
      <c r="AQ21" s="28"/>
      <c r="AR21" s="28"/>
      <c r="AS21" s="39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31"/>
      <c r="BP21" s="30"/>
      <c r="BQ21" s="28"/>
      <c r="BR21" s="28"/>
      <c r="BS21" s="28"/>
      <c r="BT21" s="28"/>
      <c r="BU21" s="28"/>
      <c r="BV21" s="28"/>
      <c r="BW21" s="39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31"/>
      <c r="CT21" s="30"/>
      <c r="CU21" s="28"/>
      <c r="CV21" s="28"/>
      <c r="CW21" s="28"/>
      <c r="CX21" s="28"/>
      <c r="CY21" s="28"/>
      <c r="CZ21" s="28"/>
      <c r="DA21" s="39"/>
      <c r="DB21" s="28"/>
      <c r="DC21" s="10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31"/>
    </row>
    <row r="22" spans="1:129" ht="32.1" customHeight="1" x14ac:dyDescent="0.3">
      <c r="A22" s="86" t="s">
        <v>55</v>
      </c>
      <c r="B22" s="111" t="s">
        <v>57</v>
      </c>
      <c r="C22" s="112"/>
      <c r="D22" s="113"/>
      <c r="E22" s="67">
        <v>69</v>
      </c>
      <c r="F22" s="66" t="s">
        <v>59</v>
      </c>
      <c r="G22" s="68"/>
      <c r="H22" s="30"/>
      <c r="I22" s="28"/>
      <c r="J22" s="28"/>
      <c r="K22" s="28"/>
      <c r="L22" s="28"/>
      <c r="M22" s="28"/>
      <c r="N22" s="28"/>
      <c r="O22" s="39"/>
      <c r="P22" s="28"/>
      <c r="Q22" s="28"/>
      <c r="R22" s="28"/>
      <c r="S22" s="28"/>
      <c r="T22" s="28"/>
      <c r="U22" s="28"/>
      <c r="V22" s="28"/>
      <c r="W22" s="29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31"/>
      <c r="AL22" s="30"/>
      <c r="AM22" s="28"/>
      <c r="AN22" s="28"/>
      <c r="AO22" s="28"/>
      <c r="AP22" s="28"/>
      <c r="AQ22" s="28"/>
      <c r="AR22" s="28"/>
      <c r="AS22" s="39"/>
      <c r="AT22" s="28"/>
      <c r="AU22" s="28"/>
      <c r="AV22" s="28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33"/>
      <c r="BP22" s="8"/>
      <c r="BQ22" s="87"/>
      <c r="BR22" s="87"/>
      <c r="BS22" s="87"/>
      <c r="BT22" s="87"/>
      <c r="BU22" s="87"/>
      <c r="BV22" s="87"/>
      <c r="BW22" s="90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8"/>
      <c r="CT22" s="89"/>
      <c r="CU22" s="87"/>
      <c r="CV22" s="87"/>
      <c r="CW22" s="87"/>
      <c r="CX22" s="87"/>
      <c r="CY22" s="87"/>
      <c r="CZ22" s="87"/>
      <c r="DA22" s="90"/>
      <c r="DB22" s="87"/>
      <c r="DC22" s="91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8"/>
    </row>
    <row r="23" spans="1:129" ht="32.1" customHeight="1" x14ac:dyDescent="0.3">
      <c r="A23" s="86" t="s">
        <v>56</v>
      </c>
      <c r="B23" s="111" t="s">
        <v>58</v>
      </c>
      <c r="C23" s="112"/>
      <c r="D23" s="113"/>
      <c r="E23" s="67"/>
      <c r="F23" s="66"/>
      <c r="G23" s="68"/>
      <c r="H23" s="30"/>
      <c r="I23" s="28"/>
      <c r="J23" s="28"/>
      <c r="K23" s="28"/>
      <c r="L23" s="28"/>
      <c r="M23" s="28"/>
      <c r="N23" s="28"/>
      <c r="O23" s="39"/>
      <c r="P23" s="28"/>
      <c r="Q23" s="28"/>
      <c r="R23" s="28"/>
      <c r="S23" s="28"/>
      <c r="T23" s="28"/>
      <c r="U23" s="28"/>
      <c r="V23" s="28"/>
      <c r="W23" s="29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31"/>
      <c r="AL23" s="30"/>
      <c r="AM23" s="28"/>
      <c r="AN23" s="28"/>
      <c r="AO23" s="28"/>
      <c r="AP23" s="28"/>
      <c r="AQ23" s="28"/>
      <c r="AR23" s="28"/>
      <c r="AS23" s="39"/>
      <c r="AT23" s="28"/>
      <c r="AU23" s="28"/>
      <c r="AV23" s="28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33"/>
      <c r="BP23" s="8"/>
      <c r="BQ23" s="29"/>
      <c r="BR23" s="29"/>
      <c r="BS23" s="29"/>
      <c r="BT23" s="29"/>
      <c r="BU23" s="29"/>
      <c r="BV23" s="29"/>
      <c r="BW23" s="40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33"/>
      <c r="CT23" s="8"/>
      <c r="CU23" s="29"/>
      <c r="CV23" s="29"/>
      <c r="CW23" s="29"/>
      <c r="CX23" s="29"/>
      <c r="CY23" s="29"/>
      <c r="CZ23" s="29"/>
      <c r="DA23" s="40"/>
      <c r="DB23" s="29"/>
      <c r="DC23" s="75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33"/>
    </row>
    <row r="24" spans="1:129" ht="32.1" customHeight="1" thickBot="1" x14ac:dyDescent="0.35">
      <c r="A24" s="46">
        <v>4</v>
      </c>
      <c r="B24" s="111" t="s">
        <v>35</v>
      </c>
      <c r="C24" s="112"/>
      <c r="D24" s="113"/>
      <c r="E24" s="67" t="s">
        <v>51</v>
      </c>
      <c r="F24" s="66" t="s">
        <v>41</v>
      </c>
      <c r="G24" s="68" t="s">
        <v>52</v>
      </c>
      <c r="H24" s="30"/>
      <c r="I24" s="28"/>
      <c r="J24" s="28"/>
      <c r="K24" s="28"/>
      <c r="L24" s="28"/>
      <c r="M24" s="28"/>
      <c r="N24" s="28"/>
      <c r="O24" s="39"/>
      <c r="P24" s="28"/>
      <c r="Q24" s="28"/>
      <c r="R24" s="28"/>
      <c r="S24" s="28"/>
      <c r="T24" s="28"/>
      <c r="U24" s="28"/>
      <c r="V24" s="28"/>
      <c r="W24" s="81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31"/>
      <c r="AL24" s="30"/>
      <c r="AM24" s="28"/>
      <c r="AN24" s="28"/>
      <c r="AO24" s="28"/>
      <c r="AP24" s="28"/>
      <c r="AQ24" s="28"/>
      <c r="AR24" s="28"/>
      <c r="AS24" s="39"/>
      <c r="AT24" s="28"/>
      <c r="AU24" s="28"/>
      <c r="AV24" s="28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33"/>
      <c r="BP24" s="8"/>
      <c r="BQ24" s="29"/>
      <c r="BR24" s="29"/>
      <c r="BS24" s="29"/>
      <c r="BT24" s="29"/>
      <c r="BU24" s="29"/>
      <c r="BV24" s="29"/>
      <c r="BW24" s="40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33"/>
      <c r="CT24" s="8"/>
      <c r="CU24" s="29"/>
      <c r="CV24" s="29"/>
      <c r="CW24" s="29"/>
      <c r="CX24" s="29"/>
      <c r="CY24" s="29"/>
      <c r="CZ24" s="29"/>
      <c r="DA24" s="40"/>
      <c r="DB24" s="29"/>
      <c r="DC24" s="75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33"/>
    </row>
    <row r="25" spans="1:129" s="72" customFormat="1" ht="32.1" hidden="1" customHeight="1" thickBot="1" x14ac:dyDescent="0.35">
      <c r="A25" s="47"/>
      <c r="B25" s="48"/>
      <c r="C25" s="49"/>
      <c r="D25" s="50"/>
      <c r="E25" s="70"/>
      <c r="F25" s="66"/>
      <c r="G25" s="71"/>
      <c r="H25" s="73"/>
      <c r="I25" s="54"/>
      <c r="J25" s="54"/>
      <c r="K25" s="54"/>
      <c r="L25" s="54"/>
      <c r="M25" s="54"/>
      <c r="N25" s="54"/>
      <c r="O25" s="55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6"/>
      <c r="AL25" s="53"/>
      <c r="AM25" s="54"/>
      <c r="AN25" s="54"/>
      <c r="AO25" s="54"/>
      <c r="AP25" s="54"/>
      <c r="AQ25" s="54"/>
      <c r="AR25" s="54"/>
      <c r="AS25" s="55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6"/>
      <c r="BP25" s="53"/>
      <c r="BQ25" s="54"/>
      <c r="BR25" s="54"/>
      <c r="BS25" s="54"/>
      <c r="BT25" s="54"/>
      <c r="BU25" s="54"/>
      <c r="BV25" s="54"/>
      <c r="BW25" s="55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6"/>
      <c r="CT25" s="53"/>
      <c r="CU25" s="54"/>
      <c r="CV25" s="54"/>
      <c r="CW25" s="54"/>
      <c r="CX25" s="54"/>
      <c r="CY25" s="54"/>
      <c r="CZ25" s="54"/>
      <c r="DA25" s="55"/>
      <c r="DB25" s="54"/>
      <c r="DC25" s="76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6"/>
    </row>
    <row r="26" spans="1:129" ht="18" customHeight="1" x14ac:dyDescent="0.3">
      <c r="A26" s="101"/>
      <c r="B26" s="103" t="s">
        <v>9</v>
      </c>
      <c r="C26" s="104"/>
      <c r="D26" s="105"/>
      <c r="E26" s="109" t="s">
        <v>43</v>
      </c>
      <c r="F26" s="93"/>
      <c r="G26" s="94"/>
      <c r="H26" s="92" t="s">
        <v>45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4"/>
      <c r="AL26" s="92" t="s">
        <v>12</v>
      </c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4"/>
      <c r="BP26" s="92" t="s">
        <v>12</v>
      </c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4"/>
      <c r="CT26" s="92" t="s">
        <v>12</v>
      </c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4"/>
    </row>
    <row r="27" spans="1:129" ht="18.75" customHeight="1" thickBot="1" x14ac:dyDescent="0.35">
      <c r="A27" s="102"/>
      <c r="B27" s="106"/>
      <c r="C27" s="107"/>
      <c r="D27" s="108"/>
      <c r="E27" s="110"/>
      <c r="F27" s="96"/>
      <c r="G27" s="97"/>
      <c r="H27" s="95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7"/>
      <c r="AL27" s="95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7"/>
      <c r="BP27" s="95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7"/>
      <c r="CT27" s="95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7"/>
    </row>
    <row r="28" spans="1:129" ht="18.600000000000001" thickBot="1" x14ac:dyDescent="0.35"/>
    <row r="29" spans="1:129" ht="18.600000000000001" thickBot="1" x14ac:dyDescent="0.35">
      <c r="A29" s="120" t="s">
        <v>0</v>
      </c>
      <c r="B29" s="122" t="s">
        <v>1</v>
      </c>
      <c r="C29" s="123"/>
      <c r="D29" s="124"/>
      <c r="E29" s="128" t="s">
        <v>4</v>
      </c>
      <c r="F29" s="130" t="s">
        <v>5</v>
      </c>
      <c r="G29" s="132" t="s">
        <v>6</v>
      </c>
      <c r="H29" s="114" t="s">
        <v>60</v>
      </c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6"/>
      <c r="AL29" s="114" t="s">
        <v>61</v>
      </c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6"/>
      <c r="BP29" s="114" t="s">
        <v>62</v>
      </c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6"/>
      <c r="CU29" s="114" t="s">
        <v>63</v>
      </c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6"/>
    </row>
    <row r="30" spans="1:129" x14ac:dyDescent="0.3">
      <c r="A30" s="121"/>
      <c r="B30" s="125"/>
      <c r="C30" s="126"/>
      <c r="D30" s="127"/>
      <c r="E30" s="129"/>
      <c r="F30" s="131"/>
      <c r="G30" s="133"/>
      <c r="H30" s="2">
        <v>1</v>
      </c>
      <c r="I30" s="3">
        <v>2</v>
      </c>
      <c r="J30" s="3">
        <v>3</v>
      </c>
      <c r="K30" s="3">
        <v>4</v>
      </c>
      <c r="L30" s="3">
        <v>5</v>
      </c>
      <c r="M30" s="3">
        <v>6</v>
      </c>
      <c r="N30" s="3">
        <v>7</v>
      </c>
      <c r="O30" s="7">
        <v>8</v>
      </c>
      <c r="P30" s="3">
        <v>9</v>
      </c>
      <c r="Q30" s="3">
        <v>10</v>
      </c>
      <c r="R30" s="3">
        <v>11</v>
      </c>
      <c r="S30" s="3">
        <v>12</v>
      </c>
      <c r="T30" s="3">
        <v>13</v>
      </c>
      <c r="U30" s="3">
        <v>14</v>
      </c>
      <c r="V30" s="3">
        <v>15</v>
      </c>
      <c r="W30" s="3">
        <v>16</v>
      </c>
      <c r="X30" s="3">
        <v>17</v>
      </c>
      <c r="Y30" s="3">
        <v>18</v>
      </c>
      <c r="Z30" s="3">
        <v>19</v>
      </c>
      <c r="AA30" s="3">
        <v>20</v>
      </c>
      <c r="AB30" s="3">
        <v>21</v>
      </c>
      <c r="AC30" s="3">
        <v>22</v>
      </c>
      <c r="AD30" s="3">
        <v>23</v>
      </c>
      <c r="AE30" s="3">
        <v>24</v>
      </c>
      <c r="AF30" s="3">
        <v>25</v>
      </c>
      <c r="AG30" s="3">
        <v>26</v>
      </c>
      <c r="AH30" s="3">
        <v>27</v>
      </c>
      <c r="AI30" s="3">
        <v>28</v>
      </c>
      <c r="AJ30" s="3">
        <v>29</v>
      </c>
      <c r="AK30" s="4">
        <v>30</v>
      </c>
      <c r="AL30" s="2">
        <v>1</v>
      </c>
      <c r="AM30" s="3">
        <v>2</v>
      </c>
      <c r="AN30" s="3">
        <v>3</v>
      </c>
      <c r="AO30" s="3">
        <v>4</v>
      </c>
      <c r="AP30" s="3">
        <v>5</v>
      </c>
      <c r="AQ30" s="3">
        <v>6</v>
      </c>
      <c r="AR30" s="3">
        <v>7</v>
      </c>
      <c r="AS30" s="7">
        <v>8</v>
      </c>
      <c r="AT30" s="3">
        <v>9</v>
      </c>
      <c r="AU30" s="3">
        <v>10</v>
      </c>
      <c r="AV30" s="3">
        <v>11</v>
      </c>
      <c r="AW30" s="3">
        <v>12</v>
      </c>
      <c r="AX30" s="3">
        <v>13</v>
      </c>
      <c r="AY30" s="3">
        <v>14</v>
      </c>
      <c r="AZ30" s="3">
        <v>15</v>
      </c>
      <c r="BA30" s="3">
        <v>16</v>
      </c>
      <c r="BB30" s="3">
        <v>17</v>
      </c>
      <c r="BC30" s="3">
        <v>18</v>
      </c>
      <c r="BD30" s="3">
        <v>19</v>
      </c>
      <c r="BE30" s="3">
        <v>20</v>
      </c>
      <c r="BF30" s="3">
        <v>21</v>
      </c>
      <c r="BG30" s="3">
        <v>22</v>
      </c>
      <c r="BH30" s="3">
        <v>23</v>
      </c>
      <c r="BI30" s="3">
        <v>24</v>
      </c>
      <c r="BJ30" s="3">
        <v>25</v>
      </c>
      <c r="BK30" s="3">
        <v>26</v>
      </c>
      <c r="BL30" s="3">
        <v>27</v>
      </c>
      <c r="BM30" s="3">
        <v>28</v>
      </c>
      <c r="BN30" s="3">
        <v>29</v>
      </c>
      <c r="BO30" s="4">
        <v>30</v>
      </c>
      <c r="BP30" s="2">
        <v>1</v>
      </c>
      <c r="BQ30" s="3">
        <v>2</v>
      </c>
      <c r="BR30" s="3">
        <v>3</v>
      </c>
      <c r="BS30" s="3">
        <v>4</v>
      </c>
      <c r="BT30" s="3">
        <v>5</v>
      </c>
      <c r="BU30" s="3">
        <v>6</v>
      </c>
      <c r="BV30" s="3">
        <v>7</v>
      </c>
      <c r="BW30" s="7">
        <v>8</v>
      </c>
      <c r="BX30" s="3">
        <v>9</v>
      </c>
      <c r="BY30" s="3">
        <v>10</v>
      </c>
      <c r="BZ30" s="3">
        <v>11</v>
      </c>
      <c r="CA30" s="3">
        <v>12</v>
      </c>
      <c r="CB30" s="3">
        <v>13</v>
      </c>
      <c r="CC30" s="3">
        <v>14</v>
      </c>
      <c r="CD30" s="3">
        <v>15</v>
      </c>
      <c r="CE30" s="3">
        <v>16</v>
      </c>
      <c r="CF30" s="3">
        <v>17</v>
      </c>
      <c r="CG30" s="3">
        <v>18</v>
      </c>
      <c r="CH30" s="3">
        <v>19</v>
      </c>
      <c r="CI30" s="3">
        <v>20</v>
      </c>
      <c r="CJ30" s="3">
        <v>21</v>
      </c>
      <c r="CK30" s="3">
        <v>22</v>
      </c>
      <c r="CL30" s="3">
        <v>23</v>
      </c>
      <c r="CM30" s="3">
        <v>24</v>
      </c>
      <c r="CN30" s="3">
        <v>25</v>
      </c>
      <c r="CO30" s="3">
        <v>26</v>
      </c>
      <c r="CP30" s="3">
        <v>27</v>
      </c>
      <c r="CQ30" s="3">
        <v>28</v>
      </c>
      <c r="CR30" s="3">
        <v>29</v>
      </c>
      <c r="CS30" s="3">
        <v>30</v>
      </c>
      <c r="CT30" s="4">
        <v>31</v>
      </c>
      <c r="CU30" s="2">
        <v>1</v>
      </c>
      <c r="CV30" s="3">
        <v>2</v>
      </c>
      <c r="CW30" s="3">
        <v>3</v>
      </c>
      <c r="CX30" s="3">
        <v>4</v>
      </c>
      <c r="CY30" s="3">
        <v>5</v>
      </c>
      <c r="CZ30" s="3">
        <v>6</v>
      </c>
      <c r="DA30" s="3">
        <v>7</v>
      </c>
      <c r="DB30" s="45">
        <v>8</v>
      </c>
      <c r="DC30" s="3">
        <v>9</v>
      </c>
      <c r="DD30" s="3">
        <v>10</v>
      </c>
      <c r="DE30" s="3">
        <v>11</v>
      </c>
      <c r="DF30" s="3">
        <v>12</v>
      </c>
      <c r="DG30" s="3">
        <v>13</v>
      </c>
      <c r="DH30" s="3">
        <v>14</v>
      </c>
      <c r="DI30" s="3">
        <v>15</v>
      </c>
      <c r="DJ30" s="3">
        <v>16</v>
      </c>
      <c r="DK30" s="3">
        <v>17</v>
      </c>
      <c r="DL30" s="3">
        <v>18</v>
      </c>
      <c r="DM30" s="3">
        <v>19</v>
      </c>
      <c r="DN30" s="3">
        <v>20</v>
      </c>
      <c r="DO30" s="3">
        <v>21</v>
      </c>
      <c r="DP30" s="3">
        <v>22</v>
      </c>
      <c r="DQ30" s="3">
        <v>23</v>
      </c>
      <c r="DR30" s="3">
        <v>24</v>
      </c>
      <c r="DS30" s="3">
        <v>25</v>
      </c>
      <c r="DT30" s="3">
        <v>26</v>
      </c>
      <c r="DU30" s="3">
        <v>27</v>
      </c>
      <c r="DV30" s="3">
        <v>28</v>
      </c>
      <c r="DW30" s="3">
        <v>29</v>
      </c>
      <c r="DX30" s="3">
        <v>30</v>
      </c>
      <c r="DY30" s="4">
        <v>31</v>
      </c>
    </row>
    <row r="31" spans="1:129" ht="39" customHeight="1" x14ac:dyDescent="0.3">
      <c r="A31" s="47">
        <v>1</v>
      </c>
      <c r="B31" s="117" t="s">
        <v>33</v>
      </c>
      <c r="C31" s="118"/>
      <c r="D31" s="119"/>
      <c r="E31" s="65" t="s">
        <v>47</v>
      </c>
      <c r="F31" s="57" t="s">
        <v>48</v>
      </c>
      <c r="G31" s="58" t="s">
        <v>49</v>
      </c>
      <c r="H31" s="41"/>
      <c r="I31" s="42"/>
      <c r="J31" s="42"/>
      <c r="K31" s="42"/>
      <c r="L31" s="42"/>
      <c r="M31" s="42"/>
      <c r="N31" s="42"/>
      <c r="O31" s="43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4"/>
      <c r="AL31" s="41"/>
      <c r="AM31" s="42"/>
      <c r="AN31" s="42"/>
      <c r="AO31" s="42"/>
      <c r="AP31" s="42"/>
      <c r="AQ31" s="42"/>
      <c r="AR31" s="42"/>
      <c r="AS31" s="43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4"/>
      <c r="BP31" s="41"/>
      <c r="BQ31" s="42"/>
      <c r="BR31" s="42"/>
      <c r="BS31" s="42"/>
      <c r="BT31" s="42"/>
      <c r="BU31" s="42"/>
      <c r="BV31" s="42"/>
      <c r="BW31" s="43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4"/>
      <c r="CU31" s="41"/>
      <c r="CV31" s="42"/>
      <c r="CW31" s="42"/>
      <c r="CX31" s="42"/>
      <c r="CY31" s="42"/>
      <c r="CZ31" s="42"/>
      <c r="DA31" s="43"/>
      <c r="DB31" s="42"/>
      <c r="DC31" s="5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4"/>
    </row>
    <row r="32" spans="1:129" ht="39" customHeight="1" x14ac:dyDescent="0.3">
      <c r="A32" s="46">
        <v>2</v>
      </c>
      <c r="B32" s="111" t="s">
        <v>34</v>
      </c>
      <c r="C32" s="112"/>
      <c r="D32" s="113"/>
      <c r="E32" s="67" t="s">
        <v>44</v>
      </c>
      <c r="F32" s="66" t="s">
        <v>36</v>
      </c>
      <c r="G32" s="68" t="s">
        <v>50</v>
      </c>
      <c r="H32" s="30"/>
      <c r="I32" s="28"/>
      <c r="J32" s="28"/>
      <c r="K32" s="28"/>
      <c r="L32" s="28"/>
      <c r="M32" s="28"/>
      <c r="N32" s="28"/>
      <c r="O32" s="39"/>
      <c r="P32" s="28"/>
      <c r="Q32" s="28"/>
      <c r="R32" s="6"/>
      <c r="S32" s="6"/>
      <c r="T32" s="6"/>
      <c r="U32" s="6"/>
      <c r="V32" s="6"/>
      <c r="W32" s="6"/>
      <c r="X32" s="28"/>
      <c r="Y32" s="28"/>
      <c r="Z32" s="6"/>
      <c r="AA32" s="6"/>
      <c r="AB32" s="6"/>
      <c r="AC32" s="6"/>
      <c r="AD32" s="6"/>
      <c r="AE32" s="6"/>
      <c r="AF32" s="9"/>
      <c r="AG32" s="9"/>
      <c r="AH32" s="9"/>
      <c r="AI32" s="9"/>
      <c r="AJ32" s="9"/>
      <c r="AK32" s="79"/>
      <c r="AL32" s="30"/>
      <c r="AM32" s="28"/>
      <c r="AN32" s="28"/>
      <c r="AO32" s="28"/>
      <c r="AP32" s="28"/>
      <c r="AQ32" s="28"/>
      <c r="AR32" s="28"/>
      <c r="AS32" s="39"/>
      <c r="AT32" s="28"/>
      <c r="AU32" s="28"/>
      <c r="AV32" s="6"/>
      <c r="AW32" s="6"/>
      <c r="AX32" s="6"/>
      <c r="AY32" s="6"/>
      <c r="AZ32" s="6"/>
      <c r="BA32" s="6"/>
      <c r="BB32" s="28"/>
      <c r="BC32" s="28"/>
      <c r="BD32" s="6"/>
      <c r="BE32" s="6"/>
      <c r="BF32" s="6"/>
      <c r="BG32" s="6"/>
      <c r="BH32" s="6"/>
      <c r="BI32" s="6"/>
      <c r="BJ32" s="9"/>
      <c r="BK32" s="9"/>
      <c r="BL32" s="9"/>
      <c r="BM32" s="9"/>
      <c r="BN32" s="9"/>
      <c r="BO32" s="79"/>
      <c r="BP32" s="30"/>
      <c r="BQ32" s="28"/>
      <c r="BR32" s="28"/>
      <c r="BS32" s="28"/>
      <c r="BT32" s="28"/>
      <c r="BU32" s="28"/>
      <c r="BV32" s="28"/>
      <c r="BW32" s="39"/>
      <c r="BX32" s="28"/>
      <c r="BY32" s="28"/>
      <c r="BZ32" s="6"/>
      <c r="CA32" s="6"/>
      <c r="CB32" s="6"/>
      <c r="CC32" s="6"/>
      <c r="CD32" s="6"/>
      <c r="CE32" s="6"/>
      <c r="CF32" s="28"/>
      <c r="CG32" s="28"/>
      <c r="CH32" s="6"/>
      <c r="CI32" s="6"/>
      <c r="CJ32" s="6"/>
      <c r="CK32" s="6"/>
      <c r="CL32" s="6"/>
      <c r="CM32" s="6"/>
      <c r="CN32" s="9"/>
      <c r="CO32" s="9"/>
      <c r="CP32" s="9"/>
      <c r="CQ32" s="9"/>
      <c r="CR32" s="9"/>
      <c r="CS32" s="9"/>
      <c r="CT32" s="79"/>
      <c r="CU32" s="30"/>
      <c r="CV32" s="28"/>
      <c r="CW32" s="28"/>
      <c r="CX32" s="28"/>
      <c r="CY32" s="28"/>
      <c r="CZ32" s="28"/>
      <c r="DA32" s="39"/>
      <c r="DB32" s="28"/>
      <c r="DC32" s="80"/>
      <c r="DD32" s="6"/>
      <c r="DE32" s="6"/>
      <c r="DF32" s="6"/>
      <c r="DG32" s="6"/>
      <c r="DH32" s="6"/>
      <c r="DI32" s="6"/>
      <c r="DJ32" s="28"/>
      <c r="DK32" s="28"/>
      <c r="DL32" s="6"/>
      <c r="DM32" s="6"/>
      <c r="DN32" s="6"/>
      <c r="DO32" s="6"/>
      <c r="DP32" s="6"/>
      <c r="DQ32" s="6"/>
      <c r="DR32" s="9"/>
      <c r="DS32" s="9"/>
      <c r="DT32" s="9"/>
      <c r="DU32" s="9"/>
      <c r="DV32" s="9"/>
      <c r="DW32" s="9"/>
      <c r="DX32" s="9"/>
      <c r="DY32" s="79"/>
    </row>
    <row r="33" spans="1:129" ht="39" customHeight="1" x14ac:dyDescent="0.3">
      <c r="A33" s="46">
        <v>3</v>
      </c>
      <c r="B33" s="111" t="s">
        <v>29</v>
      </c>
      <c r="C33" s="112"/>
      <c r="D33" s="113"/>
      <c r="E33" s="67"/>
      <c r="F33" s="66"/>
      <c r="G33" s="68"/>
      <c r="H33" s="30"/>
      <c r="I33" s="28"/>
      <c r="J33" s="28"/>
      <c r="K33" s="28"/>
      <c r="L33" s="28"/>
      <c r="M33" s="28"/>
      <c r="N33" s="28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31"/>
      <c r="AL33" s="30"/>
      <c r="AM33" s="28"/>
      <c r="AN33" s="28"/>
      <c r="AO33" s="28"/>
      <c r="AP33" s="28"/>
      <c r="AQ33" s="28"/>
      <c r="AR33" s="28"/>
      <c r="AS33" s="39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31"/>
      <c r="BP33" s="30"/>
      <c r="BQ33" s="28"/>
      <c r="BR33" s="28"/>
      <c r="BS33" s="28"/>
      <c r="BT33" s="28"/>
      <c r="BU33" s="28"/>
      <c r="BV33" s="28"/>
      <c r="BW33" s="39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31"/>
      <c r="CU33" s="30"/>
      <c r="CV33" s="28"/>
      <c r="CW33" s="28"/>
      <c r="CX33" s="28"/>
      <c r="CY33" s="28"/>
      <c r="CZ33" s="28"/>
      <c r="DA33" s="39"/>
      <c r="DB33" s="28"/>
      <c r="DC33" s="10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31"/>
    </row>
    <row r="34" spans="1:129" ht="39" customHeight="1" x14ac:dyDescent="0.3">
      <c r="A34" s="86" t="s">
        <v>55</v>
      </c>
      <c r="B34" s="111" t="s">
        <v>57</v>
      </c>
      <c r="C34" s="112"/>
      <c r="D34" s="113"/>
      <c r="E34" s="67">
        <v>69</v>
      </c>
      <c r="F34" s="66" t="s">
        <v>59</v>
      </c>
      <c r="G34" s="68"/>
      <c r="H34" s="30"/>
      <c r="I34" s="28"/>
      <c r="J34" s="28"/>
      <c r="K34" s="28"/>
      <c r="L34" s="28"/>
      <c r="M34" s="28"/>
      <c r="N34" s="28"/>
      <c r="O34" s="39"/>
      <c r="P34" s="28"/>
      <c r="Q34" s="28"/>
      <c r="R34" s="28"/>
      <c r="S34" s="28"/>
      <c r="T34" s="28"/>
      <c r="U34" s="28"/>
      <c r="V34" s="28"/>
      <c r="W34" s="29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31"/>
      <c r="AL34" s="30"/>
      <c r="AM34" s="28"/>
      <c r="AN34" s="28"/>
      <c r="AO34" s="28"/>
      <c r="AP34" s="28"/>
      <c r="AQ34" s="28"/>
      <c r="AR34" s="28"/>
      <c r="AS34" s="39"/>
      <c r="AT34" s="28"/>
      <c r="AU34" s="28"/>
      <c r="AV34" s="28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33"/>
      <c r="BP34" s="8"/>
      <c r="BQ34" s="29"/>
      <c r="BR34" s="29"/>
      <c r="BS34" s="29"/>
      <c r="BT34" s="29"/>
      <c r="BU34" s="29"/>
      <c r="BV34" s="29"/>
      <c r="BW34" s="40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33"/>
      <c r="CU34" s="8"/>
      <c r="CV34" s="29"/>
      <c r="CW34" s="29"/>
      <c r="CX34" s="29"/>
      <c r="CY34" s="29"/>
      <c r="CZ34" s="29"/>
      <c r="DA34" s="40"/>
      <c r="DB34" s="29"/>
      <c r="DC34" s="75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33"/>
    </row>
    <row r="35" spans="1:129" ht="39" customHeight="1" x14ac:dyDescent="0.3">
      <c r="A35" s="86" t="s">
        <v>56</v>
      </c>
      <c r="B35" s="111" t="s">
        <v>58</v>
      </c>
      <c r="C35" s="112"/>
      <c r="D35" s="113"/>
      <c r="E35" s="67"/>
      <c r="F35" s="66"/>
      <c r="G35" s="68"/>
      <c r="H35" s="30"/>
      <c r="I35" s="28"/>
      <c r="J35" s="28"/>
      <c r="K35" s="28"/>
      <c r="L35" s="28"/>
      <c r="M35" s="28"/>
      <c r="N35" s="28"/>
      <c r="O35" s="39"/>
      <c r="P35" s="28"/>
      <c r="Q35" s="28"/>
      <c r="R35" s="28"/>
      <c r="S35" s="28"/>
      <c r="T35" s="28"/>
      <c r="U35" s="28"/>
      <c r="V35" s="28"/>
      <c r="W35" s="29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31"/>
      <c r="AL35" s="30"/>
      <c r="AM35" s="28"/>
      <c r="AN35" s="28"/>
      <c r="AO35" s="28"/>
      <c r="AP35" s="28"/>
      <c r="AQ35" s="28"/>
      <c r="AR35" s="28"/>
      <c r="AS35" s="39"/>
      <c r="AT35" s="28"/>
      <c r="AU35" s="28"/>
      <c r="AV35" s="28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33"/>
      <c r="BP35" s="8"/>
      <c r="BQ35" s="29"/>
      <c r="BR35" s="29"/>
      <c r="BS35" s="29"/>
      <c r="BT35" s="29"/>
      <c r="BU35" s="29"/>
      <c r="BV35" s="29"/>
      <c r="BW35" s="40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33"/>
      <c r="CU35" s="8"/>
      <c r="CV35" s="29"/>
      <c r="CW35" s="29"/>
      <c r="CX35" s="29"/>
      <c r="CY35" s="29"/>
      <c r="CZ35" s="29"/>
      <c r="DA35" s="40"/>
      <c r="DB35" s="29"/>
      <c r="DC35" s="75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33"/>
    </row>
    <row r="36" spans="1:129" ht="39" customHeight="1" x14ac:dyDescent="0.3">
      <c r="A36" s="46">
        <v>4</v>
      </c>
      <c r="B36" s="111" t="s">
        <v>35</v>
      </c>
      <c r="C36" s="112"/>
      <c r="D36" s="113"/>
      <c r="E36" s="67" t="s">
        <v>51</v>
      </c>
      <c r="F36" s="66" t="s">
        <v>41</v>
      </c>
      <c r="G36" s="68" t="s">
        <v>52</v>
      </c>
      <c r="H36" s="30"/>
      <c r="I36" s="28"/>
      <c r="J36" s="28"/>
      <c r="K36" s="28"/>
      <c r="L36" s="28"/>
      <c r="M36" s="28"/>
      <c r="N36" s="28"/>
      <c r="O36" s="39"/>
      <c r="P36" s="28"/>
      <c r="Q36" s="28"/>
      <c r="R36" s="28"/>
      <c r="S36" s="28"/>
      <c r="T36" s="28"/>
      <c r="U36" s="28"/>
      <c r="V36" s="28"/>
      <c r="W36" s="81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31"/>
      <c r="AL36" s="30"/>
      <c r="AM36" s="28"/>
      <c r="AN36" s="28"/>
      <c r="AO36" s="28"/>
      <c r="AP36" s="28"/>
      <c r="AQ36" s="28"/>
      <c r="AR36" s="28"/>
      <c r="AS36" s="39"/>
      <c r="AT36" s="28"/>
      <c r="AU36" s="28"/>
      <c r="AV36" s="28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33"/>
      <c r="BP36" s="8"/>
      <c r="BQ36" s="29"/>
      <c r="BR36" s="29"/>
      <c r="BS36" s="29"/>
      <c r="BT36" s="29"/>
      <c r="BU36" s="29"/>
      <c r="BV36" s="29"/>
      <c r="BW36" s="40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33"/>
      <c r="CU36" s="8"/>
      <c r="CV36" s="29"/>
      <c r="CW36" s="29"/>
      <c r="CX36" s="29"/>
      <c r="CY36" s="29"/>
      <c r="CZ36" s="29"/>
      <c r="DA36" s="40"/>
      <c r="DB36" s="29"/>
      <c r="DC36" s="75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33"/>
    </row>
    <row r="37" spans="1:129" ht="39" customHeight="1" thickBot="1" x14ac:dyDescent="0.35">
      <c r="A37" s="47"/>
      <c r="B37" s="82"/>
      <c r="C37" s="83"/>
      <c r="D37" s="84"/>
      <c r="E37" s="70"/>
      <c r="F37" s="66"/>
      <c r="G37" s="71"/>
      <c r="H37" s="73"/>
      <c r="I37" s="54"/>
      <c r="J37" s="54"/>
      <c r="K37" s="54"/>
      <c r="L37" s="54"/>
      <c r="M37" s="54"/>
      <c r="N37" s="54"/>
      <c r="O37" s="55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6"/>
      <c r="AL37" s="53"/>
      <c r="AM37" s="54"/>
      <c r="AN37" s="54"/>
      <c r="AO37" s="54"/>
      <c r="AP37" s="54"/>
      <c r="AQ37" s="54"/>
      <c r="AR37" s="54"/>
      <c r="AS37" s="55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6"/>
      <c r="BP37" s="53"/>
      <c r="BQ37" s="54"/>
      <c r="BR37" s="54"/>
      <c r="BS37" s="54"/>
      <c r="BT37" s="54"/>
      <c r="BU37" s="54"/>
      <c r="BV37" s="54"/>
      <c r="BW37" s="55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6"/>
      <c r="CU37" s="53"/>
      <c r="CV37" s="54"/>
      <c r="CW37" s="54"/>
      <c r="CX37" s="54"/>
      <c r="CY37" s="54"/>
      <c r="CZ37" s="54"/>
      <c r="DA37" s="55"/>
      <c r="DB37" s="54"/>
      <c r="DC37" s="76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6"/>
    </row>
    <row r="38" spans="1:129" ht="18" customHeight="1" x14ac:dyDescent="0.3">
      <c r="A38" s="101"/>
      <c r="B38" s="103" t="s">
        <v>9</v>
      </c>
      <c r="C38" s="104"/>
      <c r="D38" s="105"/>
      <c r="E38" s="109" t="s">
        <v>43</v>
      </c>
      <c r="F38" s="93"/>
      <c r="G38" s="94"/>
      <c r="H38" s="92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4"/>
      <c r="AL38" s="92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4"/>
      <c r="BP38" s="92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4"/>
      <c r="CU38" s="98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100"/>
    </row>
    <row r="39" spans="1:129" ht="18.75" customHeight="1" thickBot="1" x14ac:dyDescent="0.35">
      <c r="A39" s="102"/>
      <c r="B39" s="106"/>
      <c r="C39" s="107"/>
      <c r="D39" s="108"/>
      <c r="E39" s="110"/>
      <c r="F39" s="96"/>
      <c r="G39" s="97"/>
      <c r="H39" s="95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7"/>
      <c r="AL39" s="95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7"/>
      <c r="BP39" s="95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7"/>
      <c r="CU39" s="95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7"/>
    </row>
    <row r="41" spans="1:129" ht="18.600000000000001" thickBot="1" x14ac:dyDescent="0.35"/>
    <row r="42" spans="1:129" ht="18.600000000000001" thickBot="1" x14ac:dyDescent="0.35">
      <c r="A42" s="120" t="s">
        <v>0</v>
      </c>
      <c r="B42" s="122" t="s">
        <v>1</v>
      </c>
      <c r="C42" s="123"/>
      <c r="D42" s="124"/>
      <c r="E42" s="128" t="s">
        <v>4</v>
      </c>
      <c r="F42" s="130" t="s">
        <v>5</v>
      </c>
      <c r="G42" s="132" t="s">
        <v>6</v>
      </c>
      <c r="H42" s="114" t="s">
        <v>64</v>
      </c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6"/>
      <c r="AL42" s="114" t="s">
        <v>61</v>
      </c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6"/>
      <c r="BP42" s="114" t="s">
        <v>62</v>
      </c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6"/>
      <c r="CU42" s="114" t="s">
        <v>63</v>
      </c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6"/>
    </row>
    <row r="43" spans="1:129" x14ac:dyDescent="0.3">
      <c r="A43" s="121"/>
      <c r="B43" s="125"/>
      <c r="C43" s="126"/>
      <c r="D43" s="127"/>
      <c r="E43" s="129"/>
      <c r="F43" s="131"/>
      <c r="G43" s="133"/>
      <c r="H43" s="2">
        <v>1</v>
      </c>
      <c r="I43" s="3">
        <v>2</v>
      </c>
      <c r="J43" s="3">
        <v>3</v>
      </c>
      <c r="K43" s="3">
        <v>4</v>
      </c>
      <c r="L43" s="3">
        <v>5</v>
      </c>
      <c r="M43" s="3">
        <v>6</v>
      </c>
      <c r="N43" s="3">
        <v>7</v>
      </c>
      <c r="O43" s="7">
        <v>8</v>
      </c>
      <c r="P43" s="3">
        <v>9</v>
      </c>
      <c r="Q43" s="3">
        <v>10</v>
      </c>
      <c r="R43" s="3">
        <v>11</v>
      </c>
      <c r="S43" s="3">
        <v>12</v>
      </c>
      <c r="T43" s="3">
        <v>13</v>
      </c>
      <c r="U43" s="3">
        <v>14</v>
      </c>
      <c r="V43" s="3">
        <v>15</v>
      </c>
      <c r="W43" s="3">
        <v>16</v>
      </c>
      <c r="X43" s="3">
        <v>17</v>
      </c>
      <c r="Y43" s="3">
        <v>18</v>
      </c>
      <c r="Z43" s="3">
        <v>19</v>
      </c>
      <c r="AA43" s="3">
        <v>20</v>
      </c>
      <c r="AB43" s="3">
        <v>21</v>
      </c>
      <c r="AC43" s="3">
        <v>22</v>
      </c>
      <c r="AD43" s="3">
        <v>23</v>
      </c>
      <c r="AE43" s="3">
        <v>24</v>
      </c>
      <c r="AF43" s="3">
        <v>25</v>
      </c>
      <c r="AG43" s="3">
        <v>26</v>
      </c>
      <c r="AH43" s="3">
        <v>27</v>
      </c>
      <c r="AI43" s="3">
        <v>28</v>
      </c>
      <c r="AJ43" s="3">
        <v>29</v>
      </c>
      <c r="AK43" s="4">
        <v>30</v>
      </c>
      <c r="AL43" s="2">
        <v>1</v>
      </c>
      <c r="AM43" s="3">
        <v>2</v>
      </c>
      <c r="AN43" s="3">
        <v>3</v>
      </c>
      <c r="AO43" s="3">
        <v>4</v>
      </c>
      <c r="AP43" s="3">
        <v>5</v>
      </c>
      <c r="AQ43" s="3">
        <v>6</v>
      </c>
      <c r="AR43" s="3">
        <v>7</v>
      </c>
      <c r="AS43" s="7">
        <v>8</v>
      </c>
      <c r="AT43" s="3">
        <v>9</v>
      </c>
      <c r="AU43" s="3">
        <v>10</v>
      </c>
      <c r="AV43" s="3">
        <v>11</v>
      </c>
      <c r="AW43" s="3">
        <v>12</v>
      </c>
      <c r="AX43" s="3">
        <v>13</v>
      </c>
      <c r="AY43" s="3">
        <v>14</v>
      </c>
      <c r="AZ43" s="3">
        <v>15</v>
      </c>
      <c r="BA43" s="3">
        <v>16</v>
      </c>
      <c r="BB43" s="3">
        <v>17</v>
      </c>
      <c r="BC43" s="3">
        <v>18</v>
      </c>
      <c r="BD43" s="3">
        <v>19</v>
      </c>
      <c r="BE43" s="3">
        <v>20</v>
      </c>
      <c r="BF43" s="3">
        <v>21</v>
      </c>
      <c r="BG43" s="3">
        <v>22</v>
      </c>
      <c r="BH43" s="3">
        <v>23</v>
      </c>
      <c r="BI43" s="3">
        <v>24</v>
      </c>
      <c r="BJ43" s="3">
        <v>25</v>
      </c>
      <c r="BK43" s="3">
        <v>26</v>
      </c>
      <c r="BL43" s="3">
        <v>27</v>
      </c>
      <c r="BM43" s="3">
        <v>28</v>
      </c>
      <c r="BN43" s="3">
        <v>29</v>
      </c>
      <c r="BO43" s="4">
        <v>30</v>
      </c>
      <c r="BP43" s="2">
        <v>1</v>
      </c>
      <c r="BQ43" s="3">
        <v>2</v>
      </c>
      <c r="BR43" s="3">
        <v>3</v>
      </c>
      <c r="BS43" s="3">
        <v>4</v>
      </c>
      <c r="BT43" s="3">
        <v>5</v>
      </c>
      <c r="BU43" s="3">
        <v>6</v>
      </c>
      <c r="BV43" s="3">
        <v>7</v>
      </c>
      <c r="BW43" s="7">
        <v>8</v>
      </c>
      <c r="BX43" s="3">
        <v>9</v>
      </c>
      <c r="BY43" s="3">
        <v>10</v>
      </c>
      <c r="BZ43" s="3">
        <v>11</v>
      </c>
      <c r="CA43" s="3">
        <v>12</v>
      </c>
      <c r="CB43" s="3">
        <v>13</v>
      </c>
      <c r="CC43" s="3">
        <v>14</v>
      </c>
      <c r="CD43" s="3">
        <v>15</v>
      </c>
      <c r="CE43" s="3">
        <v>16</v>
      </c>
      <c r="CF43" s="3">
        <v>17</v>
      </c>
      <c r="CG43" s="3">
        <v>18</v>
      </c>
      <c r="CH43" s="3">
        <v>19</v>
      </c>
      <c r="CI43" s="3">
        <v>20</v>
      </c>
      <c r="CJ43" s="3">
        <v>21</v>
      </c>
      <c r="CK43" s="3">
        <v>22</v>
      </c>
      <c r="CL43" s="3">
        <v>23</v>
      </c>
      <c r="CM43" s="3">
        <v>24</v>
      </c>
      <c r="CN43" s="3">
        <v>25</v>
      </c>
      <c r="CO43" s="3">
        <v>26</v>
      </c>
      <c r="CP43" s="3">
        <v>27</v>
      </c>
      <c r="CQ43" s="3">
        <v>28</v>
      </c>
      <c r="CR43" s="3">
        <v>29</v>
      </c>
      <c r="CS43" s="3">
        <v>30</v>
      </c>
      <c r="CT43" s="4">
        <v>31</v>
      </c>
      <c r="CU43" s="2">
        <v>1</v>
      </c>
      <c r="CV43" s="3">
        <v>2</v>
      </c>
      <c r="CW43" s="3">
        <v>3</v>
      </c>
      <c r="CX43" s="3">
        <v>4</v>
      </c>
      <c r="CY43" s="3">
        <v>5</v>
      </c>
      <c r="CZ43" s="3">
        <v>6</v>
      </c>
      <c r="DA43" s="3">
        <v>7</v>
      </c>
      <c r="DB43" s="45">
        <v>8</v>
      </c>
      <c r="DC43" s="3">
        <v>9</v>
      </c>
      <c r="DD43" s="3">
        <v>10</v>
      </c>
      <c r="DE43" s="3">
        <v>11</v>
      </c>
      <c r="DF43" s="3">
        <v>12</v>
      </c>
      <c r="DG43" s="3">
        <v>13</v>
      </c>
      <c r="DH43" s="3">
        <v>14</v>
      </c>
      <c r="DI43" s="3">
        <v>15</v>
      </c>
      <c r="DJ43" s="3">
        <v>16</v>
      </c>
      <c r="DK43" s="3">
        <v>17</v>
      </c>
      <c r="DL43" s="3">
        <v>18</v>
      </c>
      <c r="DM43" s="3">
        <v>19</v>
      </c>
      <c r="DN43" s="3">
        <v>20</v>
      </c>
      <c r="DO43" s="3">
        <v>21</v>
      </c>
      <c r="DP43" s="3">
        <v>22</v>
      </c>
      <c r="DQ43" s="3">
        <v>23</v>
      </c>
      <c r="DR43" s="3">
        <v>24</v>
      </c>
      <c r="DS43" s="3">
        <v>25</v>
      </c>
      <c r="DT43" s="3">
        <v>26</v>
      </c>
      <c r="DU43" s="3">
        <v>27</v>
      </c>
      <c r="DV43" s="3">
        <v>28</v>
      </c>
      <c r="DW43" s="3">
        <v>29</v>
      </c>
      <c r="DX43" s="3">
        <v>30</v>
      </c>
      <c r="DY43" s="4">
        <v>31</v>
      </c>
    </row>
    <row r="44" spans="1:129" ht="39" customHeight="1" x14ac:dyDescent="0.3">
      <c r="A44" s="47">
        <v>1</v>
      </c>
      <c r="B44" s="117" t="s">
        <v>33</v>
      </c>
      <c r="C44" s="118"/>
      <c r="D44" s="119"/>
      <c r="E44" s="65" t="s">
        <v>47</v>
      </c>
      <c r="F44" s="57" t="s">
        <v>48</v>
      </c>
      <c r="G44" s="58" t="s">
        <v>49</v>
      </c>
      <c r="H44" s="41"/>
      <c r="I44" s="42"/>
      <c r="J44" s="42"/>
      <c r="K44" s="42"/>
      <c r="L44" s="42"/>
      <c r="M44" s="42"/>
      <c r="N44" s="42"/>
      <c r="O44" s="43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4"/>
      <c r="AL44" s="41"/>
      <c r="AM44" s="42"/>
      <c r="AN44" s="42"/>
      <c r="AO44" s="42"/>
      <c r="AP44" s="42"/>
      <c r="AQ44" s="42"/>
      <c r="AR44" s="42"/>
      <c r="AS44" s="43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4"/>
      <c r="BP44" s="41"/>
      <c r="BQ44" s="42"/>
      <c r="BR44" s="42"/>
      <c r="BS44" s="42"/>
      <c r="BT44" s="42"/>
      <c r="BU44" s="42"/>
      <c r="BV44" s="42"/>
      <c r="BW44" s="43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4"/>
      <c r="CU44" s="41"/>
      <c r="CV44" s="42"/>
      <c r="CW44" s="42"/>
      <c r="CX44" s="42"/>
      <c r="CY44" s="42"/>
      <c r="CZ44" s="42"/>
      <c r="DA44" s="43"/>
      <c r="DB44" s="42"/>
      <c r="DC44" s="5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4"/>
    </row>
    <row r="45" spans="1:129" ht="39" customHeight="1" x14ac:dyDescent="0.3">
      <c r="A45" s="46">
        <v>2</v>
      </c>
      <c r="B45" s="111" t="s">
        <v>34</v>
      </c>
      <c r="C45" s="112"/>
      <c r="D45" s="113"/>
      <c r="E45" s="67" t="s">
        <v>44</v>
      </c>
      <c r="F45" s="66" t="s">
        <v>36</v>
      </c>
      <c r="G45" s="68" t="s">
        <v>50</v>
      </c>
      <c r="H45" s="30"/>
      <c r="I45" s="28"/>
      <c r="J45" s="28"/>
      <c r="K45" s="28"/>
      <c r="L45" s="28"/>
      <c r="M45" s="28"/>
      <c r="N45" s="28"/>
      <c r="O45" s="39"/>
      <c r="P45" s="28"/>
      <c r="Q45" s="28"/>
      <c r="R45" s="6"/>
      <c r="S45" s="6"/>
      <c r="T45" s="6"/>
      <c r="U45" s="6"/>
      <c r="V45" s="6"/>
      <c r="W45" s="6"/>
      <c r="X45" s="28"/>
      <c r="Y45" s="28"/>
      <c r="Z45" s="6"/>
      <c r="AA45" s="6"/>
      <c r="AB45" s="6"/>
      <c r="AC45" s="6"/>
      <c r="AD45" s="6"/>
      <c r="AE45" s="6"/>
      <c r="AF45" s="9"/>
      <c r="AG45" s="9"/>
      <c r="AH45" s="9"/>
      <c r="AI45" s="9"/>
      <c r="AJ45" s="9"/>
      <c r="AK45" s="79"/>
      <c r="AL45" s="30"/>
      <c r="AM45" s="28"/>
      <c r="AN45" s="28"/>
      <c r="AO45" s="28"/>
      <c r="AP45" s="28"/>
      <c r="AQ45" s="28"/>
      <c r="AR45" s="28"/>
      <c r="AS45" s="39"/>
      <c r="AT45" s="28"/>
      <c r="AU45" s="28"/>
      <c r="AV45" s="6"/>
      <c r="AW45" s="6"/>
      <c r="AX45" s="6"/>
      <c r="AY45" s="6"/>
      <c r="AZ45" s="6"/>
      <c r="BA45" s="6"/>
      <c r="BB45" s="28"/>
      <c r="BC45" s="28"/>
      <c r="BD45" s="6"/>
      <c r="BE45" s="6"/>
      <c r="BF45" s="6"/>
      <c r="BG45" s="6"/>
      <c r="BH45" s="6"/>
      <c r="BI45" s="6"/>
      <c r="BJ45" s="9"/>
      <c r="BK45" s="9"/>
      <c r="BL45" s="9"/>
      <c r="BM45" s="9"/>
      <c r="BN45" s="9"/>
      <c r="BO45" s="79"/>
      <c r="BP45" s="30"/>
      <c r="BQ45" s="28"/>
      <c r="BR45" s="28"/>
      <c r="BS45" s="28"/>
      <c r="BT45" s="28"/>
      <c r="BU45" s="28"/>
      <c r="BV45" s="28"/>
      <c r="BW45" s="39"/>
      <c r="BX45" s="28"/>
      <c r="BY45" s="28"/>
      <c r="BZ45" s="6"/>
      <c r="CA45" s="6"/>
      <c r="CB45" s="6"/>
      <c r="CC45" s="6"/>
      <c r="CD45" s="6"/>
      <c r="CE45" s="6"/>
      <c r="CF45" s="28"/>
      <c r="CG45" s="28"/>
      <c r="CH45" s="6"/>
      <c r="CI45" s="6"/>
      <c r="CJ45" s="6"/>
      <c r="CK45" s="6"/>
      <c r="CL45" s="6"/>
      <c r="CM45" s="6"/>
      <c r="CN45" s="9"/>
      <c r="CO45" s="9"/>
      <c r="CP45" s="9"/>
      <c r="CQ45" s="9"/>
      <c r="CR45" s="9"/>
      <c r="CS45" s="9"/>
      <c r="CT45" s="79"/>
      <c r="CU45" s="30"/>
      <c r="CV45" s="28"/>
      <c r="CW45" s="28"/>
      <c r="CX45" s="28"/>
      <c r="CY45" s="28"/>
      <c r="CZ45" s="28"/>
      <c r="DA45" s="39"/>
      <c r="DB45" s="28"/>
      <c r="DC45" s="80"/>
      <c r="DD45" s="6"/>
      <c r="DE45" s="6"/>
      <c r="DF45" s="6"/>
      <c r="DG45" s="6"/>
      <c r="DH45" s="6"/>
      <c r="DI45" s="6"/>
      <c r="DJ45" s="28"/>
      <c r="DK45" s="28"/>
      <c r="DL45" s="6"/>
      <c r="DM45" s="6"/>
      <c r="DN45" s="6"/>
      <c r="DO45" s="6"/>
      <c r="DP45" s="6"/>
      <c r="DQ45" s="6"/>
      <c r="DR45" s="9"/>
      <c r="DS45" s="9"/>
      <c r="DT45" s="9"/>
      <c r="DU45" s="9"/>
      <c r="DV45" s="9"/>
      <c r="DW45" s="9"/>
      <c r="DX45" s="9"/>
      <c r="DY45" s="79"/>
    </row>
    <row r="46" spans="1:129" ht="39" customHeight="1" x14ac:dyDescent="0.3">
      <c r="A46" s="46">
        <v>3</v>
      </c>
      <c r="B46" s="111" t="s">
        <v>29</v>
      </c>
      <c r="C46" s="112"/>
      <c r="D46" s="113"/>
      <c r="E46" s="67"/>
      <c r="F46" s="66"/>
      <c r="G46" s="68"/>
      <c r="H46" s="30"/>
      <c r="I46" s="28"/>
      <c r="J46" s="28"/>
      <c r="K46" s="28"/>
      <c r="L46" s="28"/>
      <c r="M46" s="28"/>
      <c r="N46" s="28"/>
      <c r="O46" s="39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31"/>
      <c r="AL46" s="30"/>
      <c r="AM46" s="28"/>
      <c r="AN46" s="28"/>
      <c r="AO46" s="28"/>
      <c r="AP46" s="28"/>
      <c r="AQ46" s="28"/>
      <c r="AR46" s="28"/>
      <c r="AS46" s="39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31"/>
      <c r="BP46" s="30"/>
      <c r="BQ46" s="28"/>
      <c r="BR46" s="28"/>
      <c r="BS46" s="28"/>
      <c r="BT46" s="28"/>
      <c r="BU46" s="28"/>
      <c r="BV46" s="28"/>
      <c r="BW46" s="39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31"/>
      <c r="CU46" s="30"/>
      <c r="CV46" s="28"/>
      <c r="CW46" s="28"/>
      <c r="CX46" s="28"/>
      <c r="CY46" s="28"/>
      <c r="CZ46" s="28"/>
      <c r="DA46" s="39"/>
      <c r="DB46" s="28"/>
      <c r="DC46" s="10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31"/>
    </row>
    <row r="47" spans="1:129" ht="39" customHeight="1" x14ac:dyDescent="0.3">
      <c r="A47" s="86" t="s">
        <v>55</v>
      </c>
      <c r="B47" s="111" t="s">
        <v>57</v>
      </c>
      <c r="C47" s="112"/>
      <c r="D47" s="113"/>
      <c r="E47" s="67">
        <v>69</v>
      </c>
      <c r="F47" s="66" t="s">
        <v>59</v>
      </c>
      <c r="G47" s="68"/>
      <c r="H47" s="30"/>
      <c r="I47" s="28"/>
      <c r="J47" s="28"/>
      <c r="K47" s="28"/>
      <c r="L47" s="28"/>
      <c r="M47" s="28"/>
      <c r="N47" s="28"/>
      <c r="O47" s="39"/>
      <c r="P47" s="28"/>
      <c r="Q47" s="28"/>
      <c r="R47" s="28"/>
      <c r="S47" s="28"/>
      <c r="T47" s="28"/>
      <c r="U47" s="28"/>
      <c r="V47" s="28"/>
      <c r="W47" s="29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31"/>
      <c r="AL47" s="30"/>
      <c r="AM47" s="28"/>
      <c r="AN47" s="28"/>
      <c r="AO47" s="28"/>
      <c r="AP47" s="28"/>
      <c r="AQ47" s="28"/>
      <c r="AR47" s="28"/>
      <c r="AS47" s="39"/>
      <c r="AT47" s="28"/>
      <c r="AU47" s="28"/>
      <c r="AV47" s="28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33"/>
      <c r="BP47" s="8"/>
      <c r="BQ47" s="29"/>
      <c r="BR47" s="29"/>
      <c r="BS47" s="29"/>
      <c r="BT47" s="29"/>
      <c r="BU47" s="29"/>
      <c r="BV47" s="29"/>
      <c r="BW47" s="40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33"/>
      <c r="CU47" s="8"/>
      <c r="CV47" s="29"/>
      <c r="CW47" s="29"/>
      <c r="CX47" s="29"/>
      <c r="CY47" s="29"/>
      <c r="CZ47" s="29"/>
      <c r="DA47" s="40"/>
      <c r="DB47" s="29"/>
      <c r="DC47" s="75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33"/>
    </row>
    <row r="48" spans="1:129" ht="39" customHeight="1" x14ac:dyDescent="0.3">
      <c r="A48" s="86" t="s">
        <v>56</v>
      </c>
      <c r="B48" s="111" t="s">
        <v>58</v>
      </c>
      <c r="C48" s="112"/>
      <c r="D48" s="113"/>
      <c r="E48" s="67"/>
      <c r="F48" s="66"/>
      <c r="G48" s="68"/>
      <c r="H48" s="30"/>
      <c r="I48" s="28"/>
      <c r="J48" s="28"/>
      <c r="K48" s="28"/>
      <c r="L48" s="28"/>
      <c r="M48" s="28"/>
      <c r="N48" s="28"/>
      <c r="O48" s="39"/>
      <c r="P48" s="28"/>
      <c r="Q48" s="28"/>
      <c r="R48" s="28"/>
      <c r="S48" s="28"/>
      <c r="T48" s="28"/>
      <c r="U48" s="28"/>
      <c r="V48" s="28"/>
      <c r="W48" s="29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31"/>
      <c r="AL48" s="30"/>
      <c r="AM48" s="28"/>
      <c r="AN48" s="28"/>
      <c r="AO48" s="28"/>
      <c r="AP48" s="28"/>
      <c r="AQ48" s="28"/>
      <c r="AR48" s="28"/>
      <c r="AS48" s="39"/>
      <c r="AT48" s="28"/>
      <c r="AU48" s="28"/>
      <c r="AV48" s="28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33"/>
      <c r="BP48" s="8"/>
      <c r="BQ48" s="29"/>
      <c r="BR48" s="29"/>
      <c r="BS48" s="29"/>
      <c r="BT48" s="29"/>
      <c r="BU48" s="29"/>
      <c r="BV48" s="29"/>
      <c r="BW48" s="40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33"/>
      <c r="CU48" s="8"/>
      <c r="CV48" s="29"/>
      <c r="CW48" s="29"/>
      <c r="CX48" s="29"/>
      <c r="CY48" s="29"/>
      <c r="CZ48" s="29"/>
      <c r="DA48" s="40"/>
      <c r="DB48" s="29"/>
      <c r="DC48" s="75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33"/>
    </row>
    <row r="49" spans="1:129" ht="39" customHeight="1" x14ac:dyDescent="0.3">
      <c r="A49" s="46">
        <v>4</v>
      </c>
      <c r="B49" s="111" t="s">
        <v>35</v>
      </c>
      <c r="C49" s="112"/>
      <c r="D49" s="113"/>
      <c r="E49" s="67" t="s">
        <v>51</v>
      </c>
      <c r="F49" s="66" t="s">
        <v>41</v>
      </c>
      <c r="G49" s="68" t="s">
        <v>52</v>
      </c>
      <c r="H49" s="30"/>
      <c r="I49" s="28"/>
      <c r="J49" s="28"/>
      <c r="K49" s="28"/>
      <c r="L49" s="28"/>
      <c r="M49" s="28"/>
      <c r="N49" s="28"/>
      <c r="O49" s="39"/>
      <c r="P49" s="28"/>
      <c r="Q49" s="28"/>
      <c r="R49" s="28"/>
      <c r="S49" s="28"/>
      <c r="T49" s="28"/>
      <c r="U49" s="28"/>
      <c r="V49" s="28"/>
      <c r="W49" s="81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31"/>
      <c r="AL49" s="30"/>
      <c r="AM49" s="28"/>
      <c r="AN49" s="28"/>
      <c r="AO49" s="28"/>
      <c r="AP49" s="28"/>
      <c r="AQ49" s="28"/>
      <c r="AR49" s="28"/>
      <c r="AS49" s="39"/>
      <c r="AT49" s="28"/>
      <c r="AU49" s="28"/>
      <c r="AV49" s="28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33"/>
      <c r="BP49" s="8"/>
      <c r="BQ49" s="29"/>
      <c r="BR49" s="29"/>
      <c r="BS49" s="29"/>
      <c r="BT49" s="29"/>
      <c r="BU49" s="29"/>
      <c r="BV49" s="29"/>
      <c r="BW49" s="40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33"/>
      <c r="CU49" s="8"/>
      <c r="CV49" s="29"/>
      <c r="CW49" s="29"/>
      <c r="CX49" s="29"/>
      <c r="CY49" s="29"/>
      <c r="CZ49" s="29"/>
      <c r="DA49" s="40"/>
      <c r="DB49" s="29"/>
      <c r="DC49" s="75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33"/>
    </row>
    <row r="50" spans="1:129" ht="39" customHeight="1" thickBot="1" x14ac:dyDescent="0.35">
      <c r="A50" s="47"/>
      <c r="B50" s="82"/>
      <c r="C50" s="83"/>
      <c r="D50" s="84"/>
      <c r="E50" s="70"/>
      <c r="F50" s="66"/>
      <c r="G50" s="71"/>
      <c r="H50" s="73"/>
      <c r="I50" s="54"/>
      <c r="J50" s="54"/>
      <c r="K50" s="54"/>
      <c r="L50" s="54"/>
      <c r="M50" s="54"/>
      <c r="N50" s="54"/>
      <c r="O50" s="55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6"/>
      <c r="AL50" s="53"/>
      <c r="AM50" s="54"/>
      <c r="AN50" s="54"/>
      <c r="AO50" s="54"/>
      <c r="AP50" s="54"/>
      <c r="AQ50" s="54"/>
      <c r="AR50" s="54"/>
      <c r="AS50" s="55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6"/>
      <c r="BP50" s="53"/>
      <c r="BQ50" s="54"/>
      <c r="BR50" s="54"/>
      <c r="BS50" s="54"/>
      <c r="BT50" s="54"/>
      <c r="BU50" s="54"/>
      <c r="BV50" s="54"/>
      <c r="BW50" s="55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6"/>
      <c r="CU50" s="53"/>
      <c r="CV50" s="54"/>
      <c r="CW50" s="54"/>
      <c r="CX50" s="54"/>
      <c r="CY50" s="54"/>
      <c r="CZ50" s="54"/>
      <c r="DA50" s="55"/>
      <c r="DB50" s="54"/>
      <c r="DC50" s="76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6"/>
    </row>
    <row r="51" spans="1:129" x14ac:dyDescent="0.3">
      <c r="A51" s="101"/>
      <c r="B51" s="103" t="s">
        <v>9</v>
      </c>
      <c r="C51" s="104"/>
      <c r="D51" s="105"/>
      <c r="E51" s="109" t="s">
        <v>43</v>
      </c>
      <c r="F51" s="93"/>
      <c r="G51" s="94"/>
      <c r="H51" s="92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4"/>
      <c r="AL51" s="92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4"/>
      <c r="BP51" s="92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4"/>
      <c r="CU51" s="98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100"/>
    </row>
    <row r="52" spans="1:129" ht="18.600000000000001" thickBot="1" x14ac:dyDescent="0.35">
      <c r="A52" s="102"/>
      <c r="B52" s="106"/>
      <c r="C52" s="107"/>
      <c r="D52" s="108"/>
      <c r="E52" s="110"/>
      <c r="F52" s="96"/>
      <c r="G52" s="97"/>
      <c r="H52" s="95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7"/>
      <c r="AL52" s="95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7"/>
      <c r="BP52" s="95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7"/>
      <c r="CU52" s="95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7"/>
    </row>
  </sheetData>
  <mergeCells count="96">
    <mergeCell ref="BX13:DB14"/>
    <mergeCell ref="AS13:BW14"/>
    <mergeCell ref="N13:AR14"/>
    <mergeCell ref="B8:D8"/>
    <mergeCell ref="B11:D11"/>
    <mergeCell ref="H13:M14"/>
    <mergeCell ref="A13:A14"/>
    <mergeCell ref="AS4:BW4"/>
    <mergeCell ref="A4:A5"/>
    <mergeCell ref="B6:D6"/>
    <mergeCell ref="E13:G14"/>
    <mergeCell ref="B13:D14"/>
    <mergeCell ref="B7:D7"/>
    <mergeCell ref="B9:D9"/>
    <mergeCell ref="B10:D10"/>
    <mergeCell ref="A1:DB1"/>
    <mergeCell ref="CT2:DB2"/>
    <mergeCell ref="AE2:AR2"/>
    <mergeCell ref="M2:AD2"/>
    <mergeCell ref="AS2:CS2"/>
    <mergeCell ref="D2:F2"/>
    <mergeCell ref="G2:L2"/>
    <mergeCell ref="B20:D20"/>
    <mergeCell ref="B21:D21"/>
    <mergeCell ref="B24:D24"/>
    <mergeCell ref="B22:D22"/>
    <mergeCell ref="B23:D23"/>
    <mergeCell ref="B17:D18"/>
    <mergeCell ref="E17:E18"/>
    <mergeCell ref="F17:F18"/>
    <mergeCell ref="G17:G18"/>
    <mergeCell ref="B19:D19"/>
    <mergeCell ref="BP29:CT29"/>
    <mergeCell ref="A3:DB3"/>
    <mergeCell ref="BX4:DB4"/>
    <mergeCell ref="H4:M4"/>
    <mergeCell ref="N4:AR4"/>
    <mergeCell ref="A26:A27"/>
    <mergeCell ref="B26:D27"/>
    <mergeCell ref="E26:G27"/>
    <mergeCell ref="H17:AK17"/>
    <mergeCell ref="AL17:BO17"/>
    <mergeCell ref="AL26:BO27"/>
    <mergeCell ref="B4:D5"/>
    <mergeCell ref="G4:G5"/>
    <mergeCell ref="E4:E5"/>
    <mergeCell ref="F4:F5"/>
    <mergeCell ref="A17:A18"/>
    <mergeCell ref="CT17:DW17"/>
    <mergeCell ref="CT26:DW27"/>
    <mergeCell ref="BP17:CS17"/>
    <mergeCell ref="BP26:CS27"/>
    <mergeCell ref="H26:AK27"/>
    <mergeCell ref="A29:A30"/>
    <mergeCell ref="B29:D30"/>
    <mergeCell ref="E29:E30"/>
    <mergeCell ref="F29:F30"/>
    <mergeCell ref="G29:G30"/>
    <mergeCell ref="BP38:CT39"/>
    <mergeCell ref="CU29:DY29"/>
    <mergeCell ref="CU38:DY39"/>
    <mergeCell ref="A38:A39"/>
    <mergeCell ref="B38:D39"/>
    <mergeCell ref="E38:G39"/>
    <mergeCell ref="H38:AK39"/>
    <mergeCell ref="AL38:BO39"/>
    <mergeCell ref="B32:D32"/>
    <mergeCell ref="B33:D33"/>
    <mergeCell ref="B34:D34"/>
    <mergeCell ref="B35:D35"/>
    <mergeCell ref="B36:D36"/>
    <mergeCell ref="H29:AK29"/>
    <mergeCell ref="AL29:BO29"/>
    <mergeCell ref="B31:D31"/>
    <mergeCell ref="A42:A43"/>
    <mergeCell ref="B42:D43"/>
    <mergeCell ref="E42:E43"/>
    <mergeCell ref="F42:F43"/>
    <mergeCell ref="G42:G43"/>
    <mergeCell ref="H42:AK42"/>
    <mergeCell ref="AL42:BO42"/>
    <mergeCell ref="BP42:CT42"/>
    <mergeCell ref="CU42:DY42"/>
    <mergeCell ref="B44:D44"/>
    <mergeCell ref="B45:D45"/>
    <mergeCell ref="B46:D46"/>
    <mergeCell ref="B47:D47"/>
    <mergeCell ref="B48:D48"/>
    <mergeCell ref="B49:D49"/>
    <mergeCell ref="BP51:CT52"/>
    <mergeCell ref="CU51:DY52"/>
    <mergeCell ref="A51:A52"/>
    <mergeCell ref="B51:D52"/>
    <mergeCell ref="E51:G52"/>
    <mergeCell ref="H51:AK52"/>
    <mergeCell ref="AL51:BO52"/>
  </mergeCells>
  <printOptions horizontalCentered="1"/>
  <pageMargins left="3.937007874015748E-2" right="0" top="3.937007874015748E-2" bottom="3.937007874015748E-2" header="0" footer="0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42"/>
  <sheetViews>
    <sheetView tabSelected="1" zoomScale="70" zoomScaleNormal="70" zoomScaleSheetLayoutView="85" zoomScalePageLayoutView="70" workbookViewId="0">
      <selection activeCell="O23" sqref="O23"/>
    </sheetView>
  </sheetViews>
  <sheetFormatPr defaultColWidth="9" defaultRowHeight="18.600000000000001" x14ac:dyDescent="0.3"/>
  <cols>
    <col min="1" max="1" width="8" style="11" customWidth="1"/>
    <col min="2" max="2" width="21.109375" style="11" customWidth="1"/>
    <col min="3" max="3" width="18" style="11" customWidth="1"/>
    <col min="4" max="5" width="12.88671875" style="11" customWidth="1"/>
    <col min="6" max="6" width="14.6640625" style="11" customWidth="1"/>
    <col min="7" max="7" width="11.109375" style="11" customWidth="1"/>
    <col min="8" max="8" width="10.5546875" style="11" customWidth="1"/>
    <col min="9" max="9" width="10" style="11" customWidth="1"/>
    <col min="10" max="10" width="13.33203125" style="12" customWidth="1"/>
    <col min="11" max="11" width="0" style="11" hidden="1" customWidth="1"/>
    <col min="12" max="12" width="14" style="11" hidden="1" customWidth="1"/>
    <col min="13" max="13" width="14.33203125" style="11" hidden="1" customWidth="1"/>
    <col min="14" max="16384" width="9" style="11"/>
  </cols>
  <sheetData>
    <row r="1" spans="1:18" ht="16.5" customHeight="1" x14ac:dyDescent="0.3">
      <c r="A1" s="177" t="s">
        <v>28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8" ht="16.5" customHeight="1" thickBot="1" x14ac:dyDescent="0.35">
      <c r="A2" s="177"/>
      <c r="B2" s="177"/>
      <c r="C2" s="177"/>
      <c r="D2" s="177"/>
      <c r="E2" s="177"/>
      <c r="F2" s="177"/>
      <c r="G2" s="177"/>
      <c r="H2" s="177"/>
      <c r="I2" s="177"/>
      <c r="J2" s="177"/>
    </row>
    <row r="3" spans="1:18" ht="36" customHeight="1" x14ac:dyDescent="0.3">
      <c r="A3" s="191" t="s">
        <v>27</v>
      </c>
      <c r="B3" s="163" t="s">
        <v>26</v>
      </c>
      <c r="C3" s="163" t="s">
        <v>25</v>
      </c>
      <c r="D3" s="176" t="s">
        <v>24</v>
      </c>
      <c r="E3" s="176" t="s">
        <v>23</v>
      </c>
      <c r="F3" s="176" t="s">
        <v>22</v>
      </c>
      <c r="G3" s="163" t="s">
        <v>21</v>
      </c>
      <c r="H3" s="163" t="s">
        <v>20</v>
      </c>
      <c r="I3" s="163" t="s">
        <v>19</v>
      </c>
      <c r="J3" s="193" t="s">
        <v>18</v>
      </c>
      <c r="L3" s="16"/>
      <c r="M3" s="16"/>
    </row>
    <row r="4" spans="1:18" ht="27" customHeight="1" x14ac:dyDescent="0.3">
      <c r="A4" s="192"/>
      <c r="B4" s="164"/>
      <c r="C4" s="164"/>
      <c r="D4" s="174"/>
      <c r="E4" s="174"/>
      <c r="F4" s="174"/>
      <c r="G4" s="164"/>
      <c r="H4" s="164"/>
      <c r="I4" s="164"/>
      <c r="J4" s="194"/>
      <c r="L4" s="153">
        <v>2191307605</v>
      </c>
      <c r="M4" s="16"/>
    </row>
    <row r="5" spans="1:18" ht="18.75" customHeight="1" x14ac:dyDescent="0.3">
      <c r="A5" s="150">
        <v>1</v>
      </c>
      <c r="B5" s="178"/>
      <c r="C5" s="178"/>
      <c r="D5" s="171"/>
      <c r="E5" s="171"/>
      <c r="F5" s="171"/>
      <c r="G5" s="159"/>
      <c r="H5" s="175">
        <f>IF(G5&lt;=30,20,(G5/30)*20)</f>
        <v>20</v>
      </c>
      <c r="I5" s="158"/>
      <c r="J5" s="149" t="str">
        <f>IFERROR((0.697*(C5/G5)*($A$23/$D$23)*I5),"")</f>
        <v/>
      </c>
      <c r="L5" s="153"/>
      <c r="M5" s="16"/>
    </row>
    <row r="6" spans="1:18" ht="18.75" customHeight="1" x14ac:dyDescent="0.3">
      <c r="A6" s="151"/>
      <c r="B6" s="178"/>
      <c r="C6" s="178"/>
      <c r="D6" s="172"/>
      <c r="E6" s="172"/>
      <c r="F6" s="172"/>
      <c r="G6" s="159"/>
      <c r="H6" s="175"/>
      <c r="I6" s="159"/>
      <c r="J6" s="149"/>
      <c r="L6" s="153">
        <v>4439544232</v>
      </c>
      <c r="M6" s="160">
        <f>L6/L4</f>
        <v>2.0259794753918174</v>
      </c>
    </row>
    <row r="7" spans="1:18" ht="18.75" customHeight="1" x14ac:dyDescent="0.3">
      <c r="A7" s="169">
        <v>2</v>
      </c>
      <c r="B7" s="153"/>
      <c r="C7" s="153">
        <f>B7-B5</f>
        <v>0</v>
      </c>
      <c r="D7" s="167"/>
      <c r="E7" s="167"/>
      <c r="F7" s="171"/>
      <c r="G7" s="173"/>
      <c r="H7" s="175">
        <f>IF(G7&lt;=30,20,(G7/30)*20)</f>
        <v>20</v>
      </c>
      <c r="I7" s="158"/>
      <c r="J7" s="149" t="str">
        <f>IFERROR((0.697*(C7/G7)*($A$23/$D$23)*I7),"")</f>
        <v/>
      </c>
      <c r="L7" s="153"/>
      <c r="M7" s="160"/>
    </row>
    <row r="8" spans="1:18" ht="18.75" customHeight="1" x14ac:dyDescent="0.3">
      <c r="A8" s="170"/>
      <c r="B8" s="153"/>
      <c r="C8" s="153"/>
      <c r="D8" s="168"/>
      <c r="E8" s="168"/>
      <c r="F8" s="172"/>
      <c r="G8" s="174"/>
      <c r="H8" s="175"/>
      <c r="I8" s="159"/>
      <c r="J8" s="149"/>
      <c r="L8" s="16"/>
      <c r="M8" s="16"/>
    </row>
    <row r="9" spans="1:18" ht="18.75" customHeight="1" x14ac:dyDescent="0.3">
      <c r="A9" s="150">
        <v>3</v>
      </c>
      <c r="B9" s="178"/>
      <c r="C9" s="153">
        <f t="shared" ref="C9" si="0">B9-B7</f>
        <v>0</v>
      </c>
      <c r="D9" s="171"/>
      <c r="E9" s="171"/>
      <c r="F9" s="171"/>
      <c r="G9" s="159"/>
      <c r="H9" s="175">
        <f>IF(G9&lt;=30,20,(G9/30)*20)</f>
        <v>20</v>
      </c>
      <c r="I9" s="158"/>
      <c r="J9" s="149" t="str">
        <f>IFERROR((0.697*(C9/G9)*($A$23/$D$23)*I9),"")</f>
        <v/>
      </c>
      <c r="L9" s="16"/>
      <c r="M9" s="16" t="e">
        <f>J5*M6</f>
        <v>#VALUE!</v>
      </c>
      <c r="O9" s="146" t="s">
        <v>65</v>
      </c>
      <c r="P9" s="146"/>
      <c r="Q9" s="146"/>
      <c r="R9" s="146"/>
    </row>
    <row r="10" spans="1:18" ht="18" customHeight="1" x14ac:dyDescent="0.3">
      <c r="A10" s="151"/>
      <c r="B10" s="178"/>
      <c r="C10" s="153"/>
      <c r="D10" s="172"/>
      <c r="E10" s="172"/>
      <c r="F10" s="172"/>
      <c r="G10" s="159"/>
      <c r="H10" s="175"/>
      <c r="I10" s="159"/>
      <c r="J10" s="149"/>
      <c r="L10" s="16"/>
      <c r="M10" s="16"/>
      <c r="O10" s="146"/>
      <c r="P10" s="146"/>
      <c r="Q10" s="146"/>
      <c r="R10" s="146"/>
    </row>
    <row r="11" spans="1:18" s="85" customFormat="1" ht="18.75" customHeight="1" x14ac:dyDescent="0.3">
      <c r="A11" s="169">
        <v>4</v>
      </c>
      <c r="B11" s="152"/>
      <c r="C11" s="153">
        <f t="shared" ref="C11" si="1">B11-B9</f>
        <v>0</v>
      </c>
      <c r="D11" s="154"/>
      <c r="E11" s="154"/>
      <c r="F11" s="154"/>
      <c r="G11" s="156"/>
      <c r="H11" s="175">
        <f>IF(G11&lt;=30,20,(G11/30)*20)</f>
        <v>20</v>
      </c>
      <c r="I11" s="157"/>
      <c r="J11" s="149" t="str">
        <f>IFERROR((0.697*(C11/G11)*($A$23/$D$23)*I11),"")</f>
        <v/>
      </c>
      <c r="L11" s="16"/>
      <c r="M11" s="16" t="e">
        <f>J7*M8</f>
        <v>#VALUE!</v>
      </c>
      <c r="O11" s="147"/>
      <c r="P11" s="147"/>
      <c r="Q11" s="147"/>
      <c r="R11" s="147"/>
    </row>
    <row r="12" spans="1:18" s="85" customFormat="1" ht="18" customHeight="1" x14ac:dyDescent="0.3">
      <c r="A12" s="170"/>
      <c r="B12" s="152"/>
      <c r="C12" s="153"/>
      <c r="D12" s="155"/>
      <c r="E12" s="155"/>
      <c r="F12" s="155"/>
      <c r="G12" s="156"/>
      <c r="H12" s="175"/>
      <c r="I12" s="156"/>
      <c r="J12" s="149"/>
      <c r="L12" s="16"/>
      <c r="M12" s="16"/>
      <c r="O12" s="148" t="s">
        <v>66</v>
      </c>
      <c r="P12" s="148"/>
      <c r="Q12" s="148"/>
      <c r="R12" s="148"/>
    </row>
    <row r="13" spans="1:18" s="85" customFormat="1" ht="18.75" customHeight="1" x14ac:dyDescent="0.3">
      <c r="A13" s="150">
        <v>5</v>
      </c>
      <c r="B13" s="152"/>
      <c r="C13" s="153">
        <f t="shared" ref="C13" si="2">B13-B11</f>
        <v>0</v>
      </c>
      <c r="D13" s="154"/>
      <c r="E13" s="154"/>
      <c r="F13" s="154"/>
      <c r="G13" s="156"/>
      <c r="H13" s="175">
        <f>IF(G13&lt;=30,20,(G13/30)*20)</f>
        <v>20</v>
      </c>
      <c r="I13" s="157"/>
      <c r="J13" s="149" t="str">
        <f>IFERROR((0.697*(C13/G13)*($A$23/$D$23)*I13),"")</f>
        <v/>
      </c>
      <c r="L13" s="16"/>
      <c r="M13" s="16" t="e">
        <f>J9*M10</f>
        <v>#VALUE!</v>
      </c>
      <c r="O13" s="147"/>
      <c r="P13" s="147"/>
      <c r="Q13" s="147"/>
      <c r="R13" s="147"/>
    </row>
    <row r="14" spans="1:18" s="85" customFormat="1" ht="18" customHeight="1" x14ac:dyDescent="0.3">
      <c r="A14" s="151"/>
      <c r="B14" s="152"/>
      <c r="C14" s="153"/>
      <c r="D14" s="155"/>
      <c r="E14" s="155"/>
      <c r="F14" s="155"/>
      <c r="G14" s="156"/>
      <c r="H14" s="175"/>
      <c r="I14" s="156"/>
      <c r="J14" s="149"/>
      <c r="L14" s="16"/>
      <c r="M14" s="16"/>
    </row>
    <row r="15" spans="1:18" ht="17.25" customHeight="1" x14ac:dyDescent="0.3">
      <c r="A15" s="169">
        <v>6</v>
      </c>
      <c r="B15" s="189"/>
      <c r="C15" s="153">
        <f t="shared" ref="C15" si="3">B15-B13</f>
        <v>0</v>
      </c>
      <c r="D15" s="171"/>
      <c r="E15" s="167"/>
      <c r="F15" s="171"/>
      <c r="G15" s="173"/>
      <c r="H15" s="175">
        <f>IF(G15&lt;=30,20,(G15/30)*20)</f>
        <v>20</v>
      </c>
      <c r="I15" s="158"/>
      <c r="J15" s="149" t="str">
        <f t="shared" ref="J15" si="4">IFERROR((0.697*(C15/G15)*($A$23/$D$23)*I15),"")</f>
        <v/>
      </c>
    </row>
    <row r="16" spans="1:18" ht="15" customHeight="1" x14ac:dyDescent="0.3">
      <c r="A16" s="170"/>
      <c r="B16" s="190"/>
      <c r="C16" s="153"/>
      <c r="D16" s="172"/>
      <c r="E16" s="168"/>
      <c r="F16" s="172"/>
      <c r="G16" s="174"/>
      <c r="H16" s="175"/>
      <c r="I16" s="159"/>
      <c r="J16" s="149"/>
    </row>
    <row r="17" spans="1:12" s="85" customFormat="1" ht="17.25" customHeight="1" x14ac:dyDescent="0.3">
      <c r="A17" s="169">
        <v>7</v>
      </c>
      <c r="B17" s="189"/>
      <c r="C17" s="153">
        <f t="shared" ref="C17" si="5">B17-B15</f>
        <v>0</v>
      </c>
      <c r="D17" s="167"/>
      <c r="E17" s="167"/>
      <c r="F17" s="171"/>
      <c r="G17" s="173"/>
      <c r="H17" s="165">
        <f>IF(G17&lt;=30,20,(G17/30)*20)</f>
        <v>20</v>
      </c>
      <c r="I17" s="161"/>
      <c r="J17" s="149" t="str">
        <f t="shared" ref="J17" si="6">IFERROR((0.697*(C17/G17)*($A$23/$D$23)*I17),"")</f>
        <v/>
      </c>
      <c r="L17" s="37">
        <v>4439544232</v>
      </c>
    </row>
    <row r="18" spans="1:12" s="85" customFormat="1" ht="17.25" customHeight="1" x14ac:dyDescent="0.3">
      <c r="A18" s="170"/>
      <c r="B18" s="190"/>
      <c r="C18" s="153"/>
      <c r="D18" s="168"/>
      <c r="E18" s="168"/>
      <c r="F18" s="172"/>
      <c r="G18" s="174"/>
      <c r="H18" s="166"/>
      <c r="I18" s="162"/>
      <c r="J18" s="149"/>
      <c r="L18" s="37">
        <v>2191307605</v>
      </c>
    </row>
    <row r="19" spans="1:12" s="85" customFormat="1" ht="18.75" customHeight="1" x14ac:dyDescent="0.3">
      <c r="A19" s="150">
        <v>8</v>
      </c>
      <c r="B19" s="189"/>
      <c r="C19" s="189">
        <f>B19-B17</f>
        <v>0</v>
      </c>
      <c r="D19" s="167"/>
      <c r="E19" s="167"/>
      <c r="F19" s="154"/>
      <c r="G19" s="173"/>
      <c r="H19" s="165">
        <f>IF(G19&lt;=30,20,(G19/30)*20)</f>
        <v>20</v>
      </c>
      <c r="I19" s="161"/>
      <c r="J19" s="149" t="str">
        <f t="shared" ref="J19" si="7">IFERROR((0.697*(C19/G19)*($A$23/$D$23)*I19),"")</f>
        <v/>
      </c>
    </row>
    <row r="20" spans="1:12" s="85" customFormat="1" ht="18.75" customHeight="1" x14ac:dyDescent="0.3">
      <c r="A20" s="151"/>
      <c r="B20" s="190"/>
      <c r="C20" s="190"/>
      <c r="D20" s="168"/>
      <c r="E20" s="168"/>
      <c r="F20" s="155"/>
      <c r="G20" s="174"/>
      <c r="H20" s="166"/>
      <c r="I20" s="162"/>
      <c r="J20" s="149"/>
    </row>
    <row r="21" spans="1:12" ht="17.25" customHeight="1" x14ac:dyDescent="0.3">
      <c r="A21" s="27"/>
      <c r="B21" s="21"/>
      <c r="C21" s="21"/>
      <c r="D21" s="24"/>
      <c r="E21" s="24"/>
      <c r="F21" s="24"/>
      <c r="G21" s="23"/>
      <c r="H21" s="22"/>
      <c r="I21" s="26"/>
      <c r="J21" s="25"/>
    </row>
    <row r="22" spans="1:12" ht="27" customHeight="1" x14ac:dyDescent="0.3">
      <c r="A22" s="179" t="s">
        <v>17</v>
      </c>
      <c r="B22" s="180"/>
      <c r="C22" s="180"/>
      <c r="D22" s="180"/>
      <c r="E22" s="180"/>
      <c r="F22" s="180"/>
      <c r="G22" s="180"/>
      <c r="H22" s="180"/>
      <c r="I22" s="181"/>
      <c r="J22" s="20">
        <f>SUM(J5:J21)</f>
        <v>0</v>
      </c>
    </row>
    <row r="23" spans="1:12" ht="30.75" customHeight="1" thickBot="1" x14ac:dyDescent="0.35">
      <c r="A23" s="186">
        <v>0</v>
      </c>
      <c r="B23" s="187"/>
      <c r="C23" s="19" t="s">
        <v>16</v>
      </c>
      <c r="D23" s="184">
        <v>0</v>
      </c>
      <c r="E23" s="185"/>
      <c r="F23" s="19" t="s">
        <v>15</v>
      </c>
      <c r="G23" s="183"/>
      <c r="H23" s="183"/>
      <c r="I23" s="183"/>
      <c r="J23" s="18" t="s">
        <v>14</v>
      </c>
    </row>
    <row r="24" spans="1:12" ht="74.25" customHeight="1" x14ac:dyDescent="0.3">
      <c r="A24" s="188"/>
      <c r="B24" s="188"/>
      <c r="C24" s="188"/>
      <c r="D24" s="188"/>
      <c r="E24" s="188"/>
      <c r="F24" s="188"/>
      <c r="G24" s="188"/>
      <c r="H24" s="188"/>
      <c r="I24" s="188"/>
      <c r="J24" s="188"/>
    </row>
    <row r="25" spans="1:12" ht="20.25" customHeight="1" x14ac:dyDescent="0.3">
      <c r="H25" s="13"/>
      <c r="I25" s="13"/>
      <c r="J25" s="14"/>
    </row>
    <row r="26" spans="1:12" ht="21.6" x14ac:dyDescent="0.3">
      <c r="B26" s="11" t="s">
        <v>2</v>
      </c>
      <c r="E26" s="11" t="s">
        <v>13</v>
      </c>
      <c r="I26" s="13"/>
      <c r="J26" s="17" t="s">
        <v>3</v>
      </c>
    </row>
    <row r="27" spans="1:12" ht="25.5" customHeight="1" x14ac:dyDescent="0.3">
      <c r="C27" s="16"/>
      <c r="D27" s="182"/>
      <c r="E27" s="182"/>
      <c r="F27" s="182"/>
    </row>
    <row r="30" spans="1:12" x14ac:dyDescent="0.3">
      <c r="I30" s="11">
        <f>SUM(I24:I29)</f>
        <v>0</v>
      </c>
    </row>
    <row r="32" spans="1:12" x14ac:dyDescent="0.3">
      <c r="G32" s="12"/>
    </row>
    <row r="33" spans="1:8" x14ac:dyDescent="0.3">
      <c r="A33" s="13"/>
      <c r="B33" s="13"/>
      <c r="C33" s="13"/>
      <c r="D33" s="13"/>
      <c r="E33" s="13"/>
      <c r="F33" s="13"/>
      <c r="G33" s="13"/>
      <c r="H33" s="13"/>
    </row>
    <row r="34" spans="1:8" x14ac:dyDescent="0.3">
      <c r="A34" s="13"/>
      <c r="B34" s="13"/>
      <c r="C34" s="13"/>
      <c r="D34" s="13"/>
      <c r="E34" s="13"/>
      <c r="F34" s="13"/>
      <c r="G34" s="13"/>
      <c r="H34" s="13"/>
    </row>
    <row r="35" spans="1:8" x14ac:dyDescent="0.3">
      <c r="A35" s="13"/>
      <c r="B35" s="13"/>
      <c r="C35" s="13"/>
      <c r="D35" s="13"/>
      <c r="E35" s="13"/>
      <c r="F35" s="13"/>
      <c r="G35" s="13"/>
      <c r="H35" s="13"/>
    </row>
    <row r="36" spans="1:8" x14ac:dyDescent="0.3">
      <c r="A36" s="13"/>
      <c r="B36" s="13"/>
      <c r="C36" s="13"/>
      <c r="D36" s="13"/>
      <c r="E36" s="13"/>
      <c r="F36" s="15"/>
      <c r="G36" s="15"/>
      <c r="H36" s="13"/>
    </row>
    <row r="37" spans="1:8" x14ac:dyDescent="0.3">
      <c r="A37" s="13"/>
      <c r="B37" s="13"/>
      <c r="C37" s="13"/>
      <c r="D37" s="13"/>
      <c r="E37" s="13"/>
      <c r="F37" s="15"/>
      <c r="G37" s="15"/>
      <c r="H37" s="13"/>
    </row>
    <row r="38" spans="1:8" x14ac:dyDescent="0.3">
      <c r="A38" s="13"/>
      <c r="B38" s="13"/>
      <c r="C38" s="13"/>
      <c r="D38" s="13"/>
      <c r="E38" s="13"/>
      <c r="F38" s="15"/>
      <c r="G38" s="15"/>
      <c r="H38" s="13"/>
    </row>
    <row r="39" spans="1:8" x14ac:dyDescent="0.3">
      <c r="A39" s="13"/>
      <c r="B39" s="13"/>
      <c r="C39" s="13"/>
      <c r="D39" s="14"/>
      <c r="E39" s="14"/>
      <c r="F39" s="14"/>
      <c r="G39" s="14"/>
      <c r="H39" s="14"/>
    </row>
    <row r="40" spans="1:8" x14ac:dyDescent="0.3">
      <c r="A40" s="13"/>
      <c r="B40" s="13"/>
      <c r="C40" s="13"/>
      <c r="D40" s="13"/>
      <c r="E40" s="13"/>
      <c r="F40" s="13"/>
      <c r="G40" s="13"/>
      <c r="H40" s="13"/>
    </row>
    <row r="41" spans="1:8" x14ac:dyDescent="0.3">
      <c r="A41" s="13"/>
      <c r="B41" s="13"/>
      <c r="C41" s="13"/>
      <c r="D41" s="13"/>
      <c r="E41" s="13"/>
      <c r="F41" s="13"/>
      <c r="G41" s="13"/>
      <c r="H41" s="13"/>
    </row>
    <row r="42" spans="1:8" x14ac:dyDescent="0.3">
      <c r="A42" s="13"/>
      <c r="B42" s="13"/>
      <c r="C42" s="13"/>
      <c r="D42" s="13"/>
      <c r="E42" s="13"/>
      <c r="F42" s="13"/>
      <c r="G42" s="13"/>
      <c r="H42" s="13"/>
    </row>
  </sheetData>
  <mergeCells count="102">
    <mergeCell ref="C19:C20"/>
    <mergeCell ref="D19:D20"/>
    <mergeCell ref="B7:B8"/>
    <mergeCell ref="B9:B10"/>
    <mergeCell ref="B15:B16"/>
    <mergeCell ref="A22:I22"/>
    <mergeCell ref="D27:F27"/>
    <mergeCell ref="G23:I23"/>
    <mergeCell ref="D23:E23"/>
    <mergeCell ref="A23:B23"/>
    <mergeCell ref="A24:J24"/>
    <mergeCell ref="F5:F6"/>
    <mergeCell ref="G5:G6"/>
    <mergeCell ref="A17:A18"/>
    <mergeCell ref="G17:G18"/>
    <mergeCell ref="B17:B18"/>
    <mergeCell ref="C17:C18"/>
    <mergeCell ref="D17:D18"/>
    <mergeCell ref="E17:E18"/>
    <mergeCell ref="G11:G12"/>
    <mergeCell ref="B11:B12"/>
    <mergeCell ref="C11:C12"/>
    <mergeCell ref="D11:D12"/>
    <mergeCell ref="E11:E12"/>
    <mergeCell ref="F11:F12"/>
    <mergeCell ref="D5:D6"/>
    <mergeCell ref="B5:B6"/>
    <mergeCell ref="A19:A20"/>
    <mergeCell ref="G19:G20"/>
    <mergeCell ref="A1:J2"/>
    <mergeCell ref="C7:C8"/>
    <mergeCell ref="C9:C10"/>
    <mergeCell ref="C15:C16"/>
    <mergeCell ref="C3:C4"/>
    <mergeCell ref="C5:C6"/>
    <mergeCell ref="A7:A8"/>
    <mergeCell ref="E3:E4"/>
    <mergeCell ref="E7:E8"/>
    <mergeCell ref="E9:E10"/>
    <mergeCell ref="E5:E6"/>
    <mergeCell ref="D7:D8"/>
    <mergeCell ref="D9:D10"/>
    <mergeCell ref="D15:D16"/>
    <mergeCell ref="F7:F8"/>
    <mergeCell ref="A5:A6"/>
    <mergeCell ref="B3:B4"/>
    <mergeCell ref="J9:J10"/>
    <mergeCell ref="I3:I4"/>
    <mergeCell ref="A3:A4"/>
    <mergeCell ref="F3:F4"/>
    <mergeCell ref="H5:H6"/>
    <mergeCell ref="J7:J8"/>
    <mergeCell ref="J3:J4"/>
    <mergeCell ref="I19:I20"/>
    <mergeCell ref="J19:J20"/>
    <mergeCell ref="H3:H4"/>
    <mergeCell ref="H17:H18"/>
    <mergeCell ref="E19:E20"/>
    <mergeCell ref="F19:F20"/>
    <mergeCell ref="A15:A16"/>
    <mergeCell ref="F17:F18"/>
    <mergeCell ref="G7:G8"/>
    <mergeCell ref="H7:H8"/>
    <mergeCell ref="E15:E16"/>
    <mergeCell ref="H9:H10"/>
    <mergeCell ref="H15:H16"/>
    <mergeCell ref="G3:G4"/>
    <mergeCell ref="D3:D4"/>
    <mergeCell ref="A11:A12"/>
    <mergeCell ref="F15:F16"/>
    <mergeCell ref="G15:G16"/>
    <mergeCell ref="A9:A10"/>
    <mergeCell ref="F9:F10"/>
    <mergeCell ref="G9:G10"/>
    <mergeCell ref="I15:I16"/>
    <mergeCell ref="H19:H20"/>
    <mergeCell ref="B19:B20"/>
    <mergeCell ref="L6:L7"/>
    <mergeCell ref="I9:I10"/>
    <mergeCell ref="L4:L5"/>
    <mergeCell ref="M6:M7"/>
    <mergeCell ref="J5:J6"/>
    <mergeCell ref="I5:I6"/>
    <mergeCell ref="I7:I8"/>
    <mergeCell ref="J15:J16"/>
    <mergeCell ref="I17:I18"/>
    <mergeCell ref="J17:J18"/>
    <mergeCell ref="O9:R11"/>
    <mergeCell ref="O12:R13"/>
    <mergeCell ref="J13:J14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H11:H12"/>
    <mergeCell ref="I11:I12"/>
    <mergeCell ref="J11:J12"/>
  </mergeCells>
  <printOptions horizontalCentered="1" verticalCentered="1"/>
  <pageMargins left="0" right="0" top="7.874015748031496E-2" bottom="7.874015748031496E-2" header="0" footer="0"/>
  <pageSetup paperSize="9" scale="90" orientation="landscape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همپوشانی</vt:lpstr>
      <vt:lpstr>Takhirat</vt:lpstr>
      <vt:lpstr>Takhirat!Print_Area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2024-11-14T07:07:47Z</dcterms:modified>
</cp:coreProperties>
</file>